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C:\Users\AdenI\Box\3. Kenya\FY25\3. Above $20,000\RFP development-Borehole rehabilitation\Borehole Rehabilitation, Sani in HF and Tank Installations\1. BOQs\BOQs- Borehole Rehabilitation\BLANKED BQS AND DRAWINGS\"/>
    </mc:Choice>
  </mc:AlternateContent>
  <xr:revisionPtr revIDLastSave="0" documentId="13_ncr:1_{23B88955-ED3A-47FC-8C60-EBBE12A2E0A1}" xr6:coauthVersionLast="47" xr6:coauthVersionMax="47" xr10:uidLastSave="{00000000-0000-0000-0000-000000000000}"/>
  <bookViews>
    <workbookView xWindow="-110" yWindow="-110" windowWidth="19420" windowHeight="10420" xr2:uid="{00000000-000D-0000-FFFF-FFFF00000000}"/>
  </bookViews>
  <sheets>
    <sheet name="LOPEROT" sheetId="4" r:id="rId1"/>
  </sheets>
  <definedNames>
    <definedName name="_xlnm.Print_Area" localSheetId="0">LOPEROT!$A$1:$F$123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1" i="4" l="1"/>
  <c r="B121" i="4"/>
  <c r="B119" i="4"/>
  <c r="B117" i="4"/>
  <c r="B115" i="4"/>
  <c r="A115" i="4"/>
  <c r="A117" i="4" s="1"/>
  <c r="A119" i="4" s="1"/>
  <c r="B113" i="4"/>
  <c r="A43" i="4"/>
  <c r="A45" i="4" s="1"/>
  <c r="A49" i="4" s="1"/>
  <c r="A51" i="4" s="1"/>
  <c r="A53" i="4" s="1"/>
  <c r="A55" i="4" s="1"/>
  <c r="A57" i="4" s="1"/>
  <c r="A59" i="4" s="1"/>
  <c r="A61" i="4" s="1"/>
  <c r="A70" i="4" s="1"/>
  <c r="A76" i="4" s="1"/>
  <c r="A78" i="4" s="1"/>
  <c r="A84" i="4" s="1"/>
  <c r="A86" i="4" s="1"/>
  <c r="A36" i="4"/>
  <c r="A30" i="4"/>
  <c r="A14" i="4"/>
  <c r="A16" i="4" s="1"/>
  <c r="A8" i="4"/>
  <c r="A88" i="4" l="1"/>
  <c r="A90" i="4" s="1"/>
  <c r="A94" i="4" s="1"/>
  <c r="A96" i="4" s="1"/>
  <c r="A100" i="4" s="1"/>
  <c r="A102" i="4" s="1"/>
  <c r="A104" i="4" s="1"/>
  <c r="A107" i="4" s="1"/>
  <c r="A20" i="4"/>
  <c r="A22" i="4" s="1"/>
  <c r="A24" i="4" s="1"/>
  <c r="A18" i="4"/>
</calcChain>
</file>

<file path=xl/sharedStrings.xml><?xml version="1.0" encoding="utf-8"?>
<sst xmlns="http://schemas.openxmlformats.org/spreadsheetml/2006/main" count="409" uniqueCount="70">
  <si>
    <t>REHABILITATION AND IMPROVEMENT OF LOPEROT WATER PROJECT IN TURKANA COUNTY</t>
  </si>
  <si>
    <t>ITEM</t>
  </si>
  <si>
    <t>DESCRIPTION</t>
  </si>
  <si>
    <t>Unit</t>
  </si>
  <si>
    <t>Qty</t>
  </si>
  <si>
    <t>PRELIMINARIES AND GENERAL ITEMS</t>
  </si>
  <si>
    <t>Mobilization  and demobilization from site about 30km from Lokichar town to project site</t>
  </si>
  <si>
    <t>LS</t>
  </si>
  <si>
    <t>Fabricate a sign post with a display area of 1350mm x900mm and a support frame of 1500mm above ground level and concreted (grade 20) on the ground 300mm below the ground level. The sign post should be primed and painted with three coats of high grade gloss paint and written as per the engineer’s instruction. Material shall be mild steel gauge 16 and board printed on both sides.</t>
  </si>
  <si>
    <t>No</t>
  </si>
  <si>
    <t>Sub-Total</t>
  </si>
  <si>
    <t>SUPPLY AND INSTALLATION OF SOLAR PV SYSTEM</t>
  </si>
  <si>
    <t>Provisional sum of Kes.80,000 for inspection of pumping installation. Cost includes removal and re-installation of tthe pump unit.</t>
  </si>
  <si>
    <t>Ls</t>
  </si>
  <si>
    <t>Supply, install and connect 200W Jinko solar or Equivalent Monocrystalline modules on the existing solar array stand</t>
  </si>
  <si>
    <t>NO</t>
  </si>
  <si>
    <t xml:space="preserve">Supply, install and test solar PV Disconnect and controller to match the existing  pump motor rating. </t>
  </si>
  <si>
    <t>Provisional sum of Kes.100,000 for power cables (sized to power rating) with cable end terminals for connection from solar power source to switch gear including all accessories.</t>
  </si>
  <si>
    <t xml:space="preserve">Provide 30x30x3mm angle lines and weld on the top frames of the solar support structure to anchor the panels to prevent theft. </t>
  </si>
  <si>
    <t>M</t>
  </si>
  <si>
    <t xml:space="preserve">Provide 30x3mm  flat steel bars and weld on the top frames of the solar support structure and the angle lines  to anchor the panels for prevention of theft. </t>
  </si>
  <si>
    <t>OPERATIONALIZATION OF THE PIPELINE</t>
  </si>
  <si>
    <t>Provisional sum amount for the running of the existing pipeline network and attending to any leakages found during the process</t>
  </si>
  <si>
    <t>CHLORINE DOSING UNIT</t>
  </si>
  <si>
    <t>Supply and install klorman inline chlorinator and supply 3 extra catridges to allow for 6 months of supply.</t>
  </si>
  <si>
    <t>FENCING</t>
  </si>
  <si>
    <t> </t>
  </si>
  <si>
    <t xml:space="preserve"> EXCAVATION </t>
  </si>
  <si>
    <t xml:space="preserve">Excavate starting from ground  level a 300mm diameter pit to an average depth of 600mm (0.6m)  at a distance of 3000mm centre to centre in normal soil including stays holes fixed at a distance of 15000mm centre to centre and at all corners </t>
  </si>
  <si>
    <t>CM</t>
  </si>
  <si>
    <t>Excavate 150x100mm trench a long the fence to receive chainlink ground achor concrete (ms)</t>
  </si>
  <si>
    <t>FENCING WORKS</t>
  </si>
  <si>
    <t>Supply all materials and cast 0.3m diameter x 0.6m depth concrete; concrete mix 1:3:6 class 15/20 and allow for curing of all concrete works</t>
  </si>
  <si>
    <t>Supply and fix in concrete foundation 3.0m high 50mm x 50mm x 4mm mild steel angles, top of the angle section cranked  a distance of 300 and lower end with welded lugs including drilling 6 holes for straining wire and priming with red oxide primer before delivery to site.</t>
  </si>
  <si>
    <t>Ditto in 3above, but for strainer post at every corner and midpoint posts, both sides, but 1.5m long welded on to the post being supported.</t>
  </si>
  <si>
    <t>Supply and fix Gauge 12.5 chain link fence 2.4m high tied onto the 50mm x 50mm x 4mm angles(ms) adequately (at 6 points on the individual angle section) by binding wire. Cost should include cost of binding wire, cutting, tying and fixing.</t>
  </si>
  <si>
    <t>LM</t>
  </si>
  <si>
    <t>Supply and fix concrete mix 1:3:6  to 100x100mm deep trench and cast with the chain link.</t>
  </si>
  <si>
    <t>Supply and fix plain straining wire fixed through the 50mm x 50mm x 3mm mild steel angles standards- 3 lines</t>
  </si>
  <si>
    <t>Supply and fix plain barbed wire gauge 12.5 fixed through the 50mm x 50mm x 3mm mild steel angles standards- 6 lines</t>
  </si>
  <si>
    <t>GATES</t>
  </si>
  <si>
    <t>The contractor is reminded to include in his pricing, the cost of supply, cutting, waste and erecting and all other necessary fittings including welding lugs onto the angle bars etc. Steel sections and the necessary fixing and anchorage to be treated as described in the specifications. The gate concrete columns of 400 x 500mm; chainlink and barbed wire properly fixed onto the columns.</t>
  </si>
  <si>
    <t>Excavations</t>
  </si>
  <si>
    <t>Excavate pits for gate columns commencing from ground level and not exceeding 1.5m deep.</t>
  </si>
  <si>
    <t>Concrete</t>
  </si>
  <si>
    <t>Vibrated Reinforced Concrete mix 1:2:4, mixed aggregates to:</t>
  </si>
  <si>
    <t>Column bases</t>
  </si>
  <si>
    <t>Columns</t>
  </si>
  <si>
    <t>Reinforcements</t>
  </si>
  <si>
    <t>High yield twisted Mild Steel bars to BS4449 including laps, bends, hooks, tie wires and spacer blocks in:-</t>
  </si>
  <si>
    <t>16mm Diameter</t>
  </si>
  <si>
    <t>KG</t>
  </si>
  <si>
    <t>12mm Diameter</t>
  </si>
  <si>
    <t>Polythene Sheet</t>
  </si>
  <si>
    <t>8mm Diameter</t>
  </si>
  <si>
    <t>Main gate and Pedestrian gate</t>
  </si>
  <si>
    <t>Purpose made mild steel gate overall size 4000 mm x 2100 mm high in two equal leaves fabricated from 50 mm x 50 mm x 4 mm thick SHS braces and framed all round 100x50x3mm thick RHS middle rails and 25 mm x 25 mm x 3 mm thick sections framing at 100mm centres and including all iron monger and accessories and 4no. 100x100x4mm thick gate posts fixed to column and applying one coat of red oxide primer before delivery to site.</t>
  </si>
  <si>
    <t>Ditto; 1200x2400mm pedestrian gate, single.</t>
  </si>
  <si>
    <t>Finishes</t>
  </si>
  <si>
    <t>15mm thick two coat cement sand (1:3) plaster trowelled smooth and comprising 12mm backing and 3mm finishing coat the columns.</t>
  </si>
  <si>
    <t>SM</t>
  </si>
  <si>
    <t>Prepare and apply three coats of gloss oil paint; 'Premium Grade brand' to column surfaces</t>
  </si>
  <si>
    <t>Prepare and apply under coat(red oxide) and two coats of gloss oil paint; 'Premium Grade brand (colour- to be defined by Client)' to column surfaces to the main gate doors and pedestrian gate</t>
  </si>
  <si>
    <t>Formwork</t>
  </si>
  <si>
    <t>Sawn softwood formwork to the side columns</t>
  </si>
  <si>
    <t>GRAND SUMMARY PAGE</t>
  </si>
  <si>
    <t xml:space="preserve">GRAND TOTAL </t>
  </si>
  <si>
    <t>Notes: The contractor is reminded to visit the site before filling the respective rates in the bills of quantities and to ascertain the extent of the conditions of site. All quantified works in the tender are provisional and inclusive of VAT.The contractor shall provide, erect and maintain all safety measures requirements according to specifications.  All materials must be approved by IRC engineer before they are used in construction.</t>
  </si>
  <si>
    <t>Rate (Inclusive of Vat and any other duties/taxes)     KES</t>
  </si>
  <si>
    <t>Amnt                            (KES)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</si>
</sst>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_);_(* \(#,##0\);_(* &quot;-&quot;??_);_(@_)"/>
    <numFmt numFmtId="165" formatCode="0.0"/>
  </numFmts>
  <fonts count="27" x14ac:knownFonts="1">
    <font>
      <sz val="10"/>
      <color rgb="FF000000"/>
      <name val="Times New Roman"/>
      <charset val="204"/>
    </font>
    <font>
      <b/>
      <sz val="10"/>
      <color rgb="FF000000"/>
      <name val="Times New Roman"/>
      <family val="1"/>
    </font>
    <font>
      <sz val="10"/>
      <color rgb="FF000000"/>
      <name val="Times New Roman"/>
      <family val="1"/>
    </font>
    <font>
      <sz val="11"/>
      <color theme="1"/>
      <name val="Century"/>
      <family val="1"/>
    </font>
    <font>
      <b/>
      <i/>
      <sz val="10"/>
      <color rgb="FF000000"/>
      <name val="Times New Roman"/>
      <family val="1"/>
    </font>
    <font>
      <b/>
      <u/>
      <sz val="11"/>
      <name val="Times New Roman"/>
      <family val="1"/>
    </font>
    <font>
      <b/>
      <sz val="10"/>
      <name val="Times New Roman"/>
      <family val="1"/>
    </font>
    <font>
      <b/>
      <sz val="11"/>
      <name val="Times New Roman"/>
      <family val="1"/>
    </font>
    <font>
      <sz val="10"/>
      <name val="Times New Roman"/>
      <family val="1"/>
    </font>
    <font>
      <sz val="11"/>
      <name val="Century"/>
      <family val="1"/>
    </font>
    <font>
      <sz val="11"/>
      <color rgb="FF000000"/>
      <name val="Century"/>
      <family val="1"/>
    </font>
    <font>
      <b/>
      <i/>
      <sz val="10"/>
      <name val="Times New Roman"/>
      <family val="1"/>
    </font>
    <font>
      <sz val="10"/>
      <color indexed="8"/>
      <name val="Times New Roman"/>
      <family val="1"/>
    </font>
    <font>
      <b/>
      <sz val="11"/>
      <color rgb="FF000000"/>
      <name val="Times New Roman"/>
      <family val="1"/>
    </font>
    <font>
      <i/>
      <u/>
      <sz val="10"/>
      <name val="Times New Roman"/>
      <family val="1"/>
    </font>
    <font>
      <b/>
      <i/>
      <u/>
      <sz val="10"/>
      <name val="Times New Roman"/>
      <family val="1"/>
    </font>
    <font>
      <b/>
      <u/>
      <sz val="10"/>
      <name val="Times New Roman"/>
      <family val="1"/>
    </font>
    <font>
      <u/>
      <sz val="10"/>
      <name val="Times New Roman"/>
      <family val="1"/>
    </font>
    <font>
      <i/>
      <sz val="10"/>
      <name val="Times New Roman"/>
      <family val="1"/>
    </font>
    <font>
      <b/>
      <sz val="12"/>
      <name val="Times New Roman"/>
      <family val="1"/>
    </font>
    <font>
      <sz val="12"/>
      <name val="Times New Roman"/>
      <family val="1"/>
    </font>
    <font>
      <b/>
      <sz val="12"/>
      <color rgb="FF000000"/>
      <name val="Times New Roman"/>
      <family val="1"/>
    </font>
    <font>
      <sz val="12"/>
      <color rgb="FF000000"/>
      <name val="Times New Roman"/>
      <family val="1"/>
    </font>
    <font>
      <sz val="11"/>
      <color theme="1"/>
      <name val="Calibri"/>
      <family val="2"/>
      <scheme val="minor"/>
    </font>
    <font>
      <sz val="10"/>
      <name val="Arial"/>
      <family val="2"/>
    </font>
    <font>
      <i/>
      <sz val="11"/>
      <name val="Times New Roman"/>
      <family val="1"/>
    </font>
    <font>
      <b/>
      <i/>
      <u/>
      <sz val="11"/>
      <name val="Times New Roman"/>
      <family val="1"/>
    </font>
  </fonts>
  <fills count="10">
    <fill>
      <patternFill patternType="none"/>
    </fill>
    <fill>
      <patternFill patternType="gray125"/>
    </fill>
    <fill>
      <patternFill patternType="solid">
        <fgColor theme="3" tint="0.79995117038483843"/>
        <bgColor indexed="64"/>
      </patternFill>
    </fill>
    <fill>
      <patternFill patternType="solid">
        <fgColor theme="0"/>
        <bgColor indexed="64"/>
      </patternFill>
    </fill>
    <fill>
      <patternFill patternType="solid">
        <fgColor theme="0" tint="-0.249977111117893"/>
        <bgColor indexed="64"/>
      </patternFill>
    </fill>
    <fill>
      <patternFill patternType="solid">
        <fgColor theme="9" tint="0.39994506668294322"/>
        <bgColor indexed="64"/>
      </patternFill>
    </fill>
    <fill>
      <patternFill patternType="solid">
        <fgColor rgb="FFB8CCE4"/>
        <bgColor rgb="FF000000"/>
      </patternFill>
    </fill>
    <fill>
      <patternFill patternType="solid">
        <fgColor rgb="FFC5D9F1"/>
        <bgColor rgb="FF000000"/>
      </patternFill>
    </fill>
    <fill>
      <patternFill patternType="solid">
        <fgColor rgb="FFBFBFBF"/>
        <bgColor rgb="FF000000"/>
      </patternFill>
    </fill>
    <fill>
      <patternFill patternType="solid">
        <fgColor rgb="FFFABF8F"/>
        <bgColor rgb="FF000000"/>
      </patternFill>
    </fill>
  </fills>
  <borders count="25">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auto="1"/>
      </left>
      <right style="thin">
        <color auto="1"/>
      </right>
      <top/>
      <bottom style="thin">
        <color auto="1"/>
      </bottom>
      <diagonal/>
    </border>
    <border>
      <left/>
      <right style="thin">
        <color auto="1"/>
      </right>
      <top/>
      <bottom style="thin">
        <color auto="1"/>
      </bottom>
      <diagonal/>
    </border>
    <border>
      <left/>
      <right style="thin">
        <color rgb="FF000000"/>
      </right>
      <top/>
      <bottom style="thin">
        <color rgb="FF000000"/>
      </bottom>
      <diagonal/>
    </border>
    <border>
      <left/>
      <right style="thin">
        <color auto="1"/>
      </right>
      <top style="thin">
        <color auto="1"/>
      </top>
      <bottom style="thin">
        <color auto="1"/>
      </bottom>
      <diagonal/>
    </border>
    <border>
      <left style="medium">
        <color auto="1"/>
      </left>
      <right style="thin">
        <color auto="1"/>
      </right>
      <top/>
      <bottom style="thin">
        <color auto="1"/>
      </bottom>
      <diagonal/>
    </border>
    <border>
      <left/>
      <right style="medium">
        <color auto="1"/>
      </right>
      <top/>
      <bottom style="thin">
        <color auto="1"/>
      </bottom>
      <diagonal/>
    </border>
    <border>
      <left/>
      <right style="medium">
        <color auto="1"/>
      </right>
      <top style="thin">
        <color auto="1"/>
      </top>
      <bottom style="thin">
        <color auto="1"/>
      </bottom>
      <diagonal/>
    </border>
    <border>
      <left style="medium">
        <color auto="1"/>
      </left>
      <right style="thin">
        <color auto="1"/>
      </right>
      <top/>
      <bottom style="medium">
        <color auto="1"/>
      </bottom>
      <diagonal/>
    </border>
    <border>
      <left/>
      <right style="thin">
        <color auto="1"/>
      </right>
      <top/>
      <bottom style="medium">
        <color auto="1"/>
      </bottom>
      <diagonal/>
    </border>
    <border>
      <left/>
      <right style="medium">
        <color auto="1"/>
      </right>
      <top/>
      <bottom style="medium">
        <color auto="1"/>
      </bottom>
      <diagonal/>
    </border>
    <border>
      <left style="medium">
        <color auto="1"/>
      </left>
      <right/>
      <top style="thin">
        <color auto="1"/>
      </top>
      <bottom style="thin">
        <color auto="1"/>
      </bottom>
      <diagonal/>
    </border>
    <border>
      <left/>
      <right/>
      <top style="thin">
        <color auto="1"/>
      </top>
      <bottom style="thin">
        <color auto="1"/>
      </bottom>
      <diagonal/>
    </border>
  </borders>
  <cellStyleXfs count="7">
    <xf numFmtId="0" fontId="0" fillId="0" borderId="0"/>
    <xf numFmtId="43" fontId="2" fillId="0" borderId="0" applyFont="0" applyFill="0" applyBorder="0" applyAlignment="0" applyProtection="0"/>
    <xf numFmtId="43" fontId="23" fillId="0" borderId="0" applyFont="0" applyFill="0" applyBorder="0" applyAlignment="0" applyProtection="0"/>
    <xf numFmtId="43" fontId="24" fillId="0" borderId="0" applyFont="0" applyFill="0" applyBorder="0" applyAlignment="0" applyProtection="0"/>
    <xf numFmtId="0" fontId="24" fillId="0" borderId="0"/>
    <xf numFmtId="0" fontId="24" fillId="0" borderId="0"/>
    <xf numFmtId="0" fontId="24" fillId="0" borderId="0"/>
  </cellStyleXfs>
  <cellXfs count="136">
    <xf numFmtId="0" fontId="0" fillId="0" borderId="0" xfId="0" applyAlignment="1">
      <alignment horizontal="left" vertical="top"/>
    </xf>
    <xf numFmtId="0" fontId="1" fillId="0" borderId="0" xfId="0" applyFont="1" applyAlignment="1">
      <alignment horizontal="left" vertical="center"/>
    </xf>
    <xf numFmtId="0" fontId="2" fillId="0" borderId="0" xfId="0" applyFont="1" applyAlignment="1">
      <alignment horizontal="center" vertical="center"/>
    </xf>
    <xf numFmtId="0" fontId="3" fillId="0" borderId="0" xfId="0" applyFont="1" applyAlignment="1">
      <alignment wrapText="1"/>
    </xf>
    <xf numFmtId="0" fontId="0" fillId="0" borderId="0" xfId="0" applyAlignment="1">
      <alignment horizontal="left" vertical="center"/>
    </xf>
    <xf numFmtId="0" fontId="0" fillId="2" borderId="0" xfId="0" applyFill="1" applyAlignment="1">
      <alignment horizontal="left" vertical="center"/>
    </xf>
    <xf numFmtId="0" fontId="4" fillId="0" borderId="0" xfId="0" applyFont="1" applyAlignment="1">
      <alignment horizontal="left" vertical="center"/>
    </xf>
    <xf numFmtId="0" fontId="0" fillId="3" borderId="0" xfId="0" applyFill="1" applyAlignment="1">
      <alignment horizontal="left" vertical="center"/>
    </xf>
    <xf numFmtId="0" fontId="0" fillId="4" borderId="0" xfId="0" applyFill="1" applyAlignment="1">
      <alignment horizontal="left" vertical="center"/>
    </xf>
    <xf numFmtId="0" fontId="0" fillId="5" borderId="0" xfId="0" applyFill="1" applyAlignment="1">
      <alignment horizontal="left" vertical="center"/>
    </xf>
    <xf numFmtId="0" fontId="0" fillId="0" borderId="0" xfId="0" applyAlignment="1">
      <alignment horizontal="center" vertical="center"/>
    </xf>
    <xf numFmtId="43" fontId="0" fillId="0" borderId="0" xfId="1" applyFont="1" applyAlignment="1">
      <alignment horizontal="left" vertical="center"/>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43" fontId="6" fillId="0" borderId="5" xfId="1" applyFont="1" applyBorder="1" applyAlignment="1">
      <alignment horizontal="center" vertical="center" wrapText="1"/>
    </xf>
    <xf numFmtId="43" fontId="6" fillId="0" borderId="6" xfId="1" applyFont="1" applyBorder="1" applyAlignment="1">
      <alignment horizontal="center" vertical="center" wrapText="1"/>
    </xf>
    <xf numFmtId="1" fontId="1" fillId="0" borderId="4" xfId="0" applyNumberFormat="1" applyFont="1" applyBorder="1" applyAlignment="1">
      <alignment horizontal="center" vertical="center" shrinkToFit="1"/>
    </xf>
    <xf numFmtId="0" fontId="0" fillId="0" borderId="5" xfId="0" applyBorder="1" applyAlignment="1">
      <alignment horizontal="left" vertical="center" wrapText="1"/>
    </xf>
    <xf numFmtId="0" fontId="0" fillId="0" borderId="5" xfId="0" applyBorder="1" applyAlignment="1">
      <alignment horizontal="center" vertical="center" wrapText="1"/>
    </xf>
    <xf numFmtId="43" fontId="0" fillId="0" borderId="5" xfId="1" applyFont="1" applyBorder="1" applyAlignment="1">
      <alignment horizontal="left" vertical="center" wrapText="1"/>
    </xf>
    <xf numFmtId="43" fontId="0" fillId="0" borderId="6" xfId="1" applyFont="1" applyBorder="1" applyAlignment="1">
      <alignment horizontal="left" vertical="center" wrapText="1"/>
    </xf>
    <xf numFmtId="2" fontId="2" fillId="0" borderId="4" xfId="0" applyNumberFormat="1" applyFont="1" applyBorder="1" applyAlignment="1">
      <alignment horizontal="center" vertical="center" shrinkToFit="1"/>
    </xf>
    <xf numFmtId="0" fontId="8" fillId="0" borderId="5" xfId="0" applyFont="1" applyBorder="1" applyAlignment="1">
      <alignment horizontal="left" vertical="center" wrapText="1"/>
    </xf>
    <xf numFmtId="0" fontId="8" fillId="0" borderId="5" xfId="0" applyFont="1" applyBorder="1" applyAlignment="1">
      <alignment horizontal="center" vertical="center" wrapText="1"/>
    </xf>
    <xf numFmtId="1" fontId="2" fillId="0" borderId="5" xfId="0" applyNumberFormat="1" applyFont="1" applyBorder="1" applyAlignment="1">
      <alignment horizontal="center" vertical="center" shrinkToFit="1"/>
    </xf>
    <xf numFmtId="43" fontId="2" fillId="0" borderId="5" xfId="1" applyFont="1" applyBorder="1" applyAlignment="1">
      <alignment horizontal="right" vertical="center" shrinkToFit="1"/>
    </xf>
    <xf numFmtId="43" fontId="2" fillId="0" borderId="6" xfId="1" applyFont="1" applyBorder="1" applyAlignment="1">
      <alignment horizontal="right" vertical="center" shrinkToFit="1"/>
    </xf>
    <xf numFmtId="2" fontId="9" fillId="0" borderId="4" xfId="0" applyNumberFormat="1" applyFont="1" applyBorder="1" applyAlignment="1">
      <alignment horizontal="center" vertical="center" wrapText="1"/>
    </xf>
    <xf numFmtId="0" fontId="3" fillId="0" borderId="5" xfId="0" applyFont="1" applyBorder="1" applyAlignment="1">
      <alignment vertical="center" wrapText="1"/>
    </xf>
    <xf numFmtId="0" fontId="10" fillId="0" borderId="5" xfId="0" applyFont="1" applyBorder="1" applyAlignment="1">
      <alignment horizontal="center" vertical="center" wrapText="1"/>
    </xf>
    <xf numFmtId="164" fontId="10" fillId="0" borderId="5" xfId="2" applyNumberFormat="1" applyFont="1" applyBorder="1" applyAlignment="1">
      <alignment horizontal="center" vertical="center" wrapText="1"/>
    </xf>
    <xf numFmtId="43" fontId="10" fillId="0" borderId="5" xfId="1" applyFont="1" applyBorder="1" applyAlignment="1">
      <alignment horizontal="center" vertical="center" wrapText="1"/>
    </xf>
    <xf numFmtId="43" fontId="10" fillId="0" borderId="6" xfId="2" applyFont="1" applyBorder="1" applyAlignment="1">
      <alignment horizontal="center" vertical="center" wrapText="1"/>
    </xf>
    <xf numFmtId="165" fontId="2" fillId="0" borderId="4" xfId="0" applyNumberFormat="1" applyFont="1" applyBorder="1" applyAlignment="1">
      <alignment horizontal="center" vertical="center" shrinkToFit="1"/>
    </xf>
    <xf numFmtId="0" fontId="2" fillId="2" borderId="4" xfId="0" applyFont="1" applyFill="1" applyBorder="1" applyAlignment="1">
      <alignment horizontal="center" vertical="center" wrapText="1"/>
    </xf>
    <xf numFmtId="0" fontId="6" fillId="2" borderId="5"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2" borderId="5" xfId="0" applyFont="1" applyFill="1" applyBorder="1" applyAlignment="1">
      <alignment horizontal="center" vertical="center" wrapText="1"/>
    </xf>
    <xf numFmtId="43" fontId="2" fillId="2" borderId="5" xfId="1" applyFont="1" applyFill="1" applyBorder="1" applyAlignment="1">
      <alignment horizontal="left" vertical="center" wrapText="1"/>
    </xf>
    <xf numFmtId="43" fontId="1" fillId="2" borderId="6" xfId="1" applyFont="1" applyFill="1" applyBorder="1" applyAlignment="1">
      <alignment horizontal="right" vertical="center" shrinkToFit="1"/>
    </xf>
    <xf numFmtId="0" fontId="2" fillId="0" borderId="4" xfId="0" applyFont="1" applyBorder="1" applyAlignment="1">
      <alignment horizontal="center" vertical="center" wrapText="1"/>
    </xf>
    <xf numFmtId="0" fontId="6" fillId="0" borderId="5" xfId="0" applyFont="1" applyBorder="1" applyAlignment="1">
      <alignment horizontal="right" vertical="center" wrapText="1"/>
    </xf>
    <xf numFmtId="0" fontId="2" fillId="0" borderId="5" xfId="0" applyFont="1" applyBorder="1" applyAlignment="1">
      <alignment horizontal="left" vertical="center" wrapText="1"/>
    </xf>
    <xf numFmtId="0" fontId="2" fillId="0" borderId="5" xfId="0" applyFont="1" applyBorder="1" applyAlignment="1">
      <alignment horizontal="center" vertical="center" wrapText="1"/>
    </xf>
    <xf numFmtId="43" fontId="2" fillId="0" borderId="5" xfId="1" applyFont="1" applyBorder="1" applyAlignment="1">
      <alignment horizontal="left" vertical="center" wrapText="1"/>
    </xf>
    <xf numFmtId="43" fontId="1" fillId="0" borderId="6" xfId="1" applyFont="1" applyBorder="1" applyAlignment="1">
      <alignment horizontal="right" vertical="center" shrinkToFit="1"/>
    </xf>
    <xf numFmtId="0" fontId="2" fillId="0" borderId="0" xfId="0" applyFont="1" applyAlignment="1">
      <alignment horizontal="left" vertical="center"/>
    </xf>
    <xf numFmtId="4" fontId="2" fillId="0" borderId="5" xfId="0" applyNumberFormat="1" applyFont="1" applyBorder="1" applyAlignment="1">
      <alignment horizontal="right" vertical="center" shrinkToFit="1"/>
    </xf>
    <xf numFmtId="0" fontId="6" fillId="2" borderId="4" xfId="0" applyFont="1" applyFill="1" applyBorder="1" applyAlignment="1">
      <alignment vertical="center" wrapText="1"/>
    </xf>
    <xf numFmtId="0" fontId="6" fillId="2" borderId="5" xfId="0" applyFont="1" applyFill="1" applyBorder="1" applyAlignment="1">
      <alignment vertical="center" wrapText="1"/>
    </xf>
    <xf numFmtId="0" fontId="6" fillId="2" borderId="5" xfId="0" applyFont="1" applyFill="1" applyBorder="1" applyAlignment="1">
      <alignment horizontal="center" vertical="center" wrapText="1"/>
    </xf>
    <xf numFmtId="43" fontId="6" fillId="2" borderId="5" xfId="1" applyFont="1" applyFill="1" applyBorder="1" applyAlignment="1">
      <alignment vertical="center" wrapText="1"/>
    </xf>
    <xf numFmtId="0" fontId="11" fillId="0" borderId="5" xfId="0" applyFont="1" applyBorder="1" applyAlignment="1">
      <alignment horizontal="left" vertical="center" wrapText="1"/>
    </xf>
    <xf numFmtId="0" fontId="11" fillId="0" borderId="5" xfId="0" applyFont="1" applyBorder="1" applyAlignment="1">
      <alignment horizontal="center" vertical="center" wrapText="1"/>
    </xf>
    <xf numFmtId="1" fontId="4" fillId="0" borderId="5" xfId="0" applyNumberFormat="1" applyFont="1" applyBorder="1" applyAlignment="1">
      <alignment horizontal="center" vertical="center" shrinkToFit="1"/>
    </xf>
    <xf numFmtId="43" fontId="4" fillId="0" borderId="5" xfId="1" applyFont="1" applyBorder="1" applyAlignment="1">
      <alignment horizontal="right" vertical="center" shrinkToFit="1"/>
    </xf>
    <xf numFmtId="43" fontId="4" fillId="0" borderId="6" xfId="1" applyFont="1" applyBorder="1" applyAlignment="1">
      <alignment horizontal="right" vertical="center" shrinkToFit="1"/>
    </xf>
    <xf numFmtId="2" fontId="1" fillId="0" borderId="4" xfId="0" applyNumberFormat="1" applyFont="1" applyBorder="1" applyAlignment="1">
      <alignment horizontal="center" vertical="center" shrinkToFit="1"/>
    </xf>
    <xf numFmtId="0" fontId="6" fillId="0" borderId="5" xfId="0" applyFont="1" applyBorder="1" applyAlignment="1">
      <alignment horizontal="left" vertical="center" wrapText="1"/>
    </xf>
    <xf numFmtId="43" fontId="2" fillId="0" borderId="6" xfId="1" applyFont="1" applyBorder="1" applyAlignment="1">
      <alignment horizontal="left" vertical="center" wrapText="1"/>
    </xf>
    <xf numFmtId="2" fontId="12" fillId="0" borderId="4" xfId="0" applyNumberFormat="1" applyFont="1" applyBorder="1" applyAlignment="1">
      <alignment horizontal="center" vertical="center" wrapText="1"/>
    </xf>
    <xf numFmtId="0" fontId="2" fillId="2" borderId="7" xfId="0" applyFont="1" applyFill="1" applyBorder="1" applyAlignment="1">
      <alignment horizontal="center" vertical="center" wrapText="1"/>
    </xf>
    <xf numFmtId="0" fontId="6" fillId="2" borderId="8" xfId="0" applyFont="1" applyFill="1" applyBorder="1" applyAlignment="1">
      <alignment horizontal="left" vertical="center" wrapText="1"/>
    </xf>
    <xf numFmtId="0" fontId="2" fillId="2" borderId="8" xfId="0" applyFont="1" applyFill="1" applyBorder="1" applyAlignment="1">
      <alignment horizontal="left" vertical="center" wrapText="1"/>
    </xf>
    <xf numFmtId="0" fontId="2" fillId="2" borderId="8" xfId="0" applyFont="1" applyFill="1" applyBorder="1" applyAlignment="1">
      <alignment horizontal="center" vertical="center" wrapText="1"/>
    </xf>
    <xf numFmtId="43" fontId="2" fillId="2" borderId="8" xfId="1" applyFont="1" applyFill="1" applyBorder="1" applyAlignment="1">
      <alignment horizontal="left" vertical="center" wrapText="1"/>
    </xf>
    <xf numFmtId="43" fontId="1" fillId="2" borderId="9" xfId="1" applyFont="1" applyFill="1" applyBorder="1" applyAlignment="1">
      <alignment horizontal="right" vertical="center" shrinkToFit="1"/>
    </xf>
    <xf numFmtId="2" fontId="2" fillId="0" borderId="1" xfId="0" applyNumberFormat="1" applyFont="1" applyBorder="1" applyAlignment="1">
      <alignment horizontal="center" vertical="center" wrapText="1"/>
    </xf>
    <xf numFmtId="0" fontId="8" fillId="0" borderId="2" xfId="0" applyFont="1" applyBorder="1" applyAlignment="1">
      <alignment horizontal="left" vertical="center" wrapText="1"/>
    </xf>
    <xf numFmtId="0" fontId="8" fillId="0" borderId="2" xfId="0" applyFont="1" applyBorder="1" applyAlignment="1">
      <alignment horizontal="center" vertical="center" wrapText="1"/>
    </xf>
    <xf numFmtId="1" fontId="2" fillId="0" borderId="2" xfId="0" applyNumberFormat="1" applyFont="1" applyBorder="1" applyAlignment="1">
      <alignment horizontal="center" vertical="center" shrinkToFit="1"/>
    </xf>
    <xf numFmtId="43" fontId="2" fillId="0" borderId="2" xfId="1" applyFont="1" applyBorder="1" applyAlignment="1">
      <alignment horizontal="right" vertical="center" shrinkToFit="1"/>
    </xf>
    <xf numFmtId="43" fontId="2" fillId="0" borderId="3" xfId="1" applyFont="1" applyBorder="1" applyAlignment="1">
      <alignment horizontal="right" vertical="center" shrinkToFit="1"/>
    </xf>
    <xf numFmtId="43" fontId="2" fillId="0" borderId="5" xfId="1" applyFont="1" applyBorder="1" applyAlignment="1">
      <alignment horizontal="left" vertical="center" shrinkToFit="1"/>
    </xf>
    <xf numFmtId="0" fontId="1" fillId="0" borderId="4" xfId="0" applyFont="1" applyBorder="1" applyAlignment="1">
      <alignment horizontal="center" vertical="center" wrapText="1"/>
    </xf>
    <xf numFmtId="0" fontId="1" fillId="0" borderId="5" xfId="0" applyFont="1" applyBorder="1" applyAlignment="1">
      <alignment horizontal="left" vertical="center" wrapText="1"/>
    </xf>
    <xf numFmtId="0" fontId="1" fillId="0" borderId="5" xfId="0" applyFont="1" applyBorder="1" applyAlignment="1">
      <alignment horizontal="center" vertical="center" wrapText="1"/>
    </xf>
    <xf numFmtId="43" fontId="1" fillId="0" borderId="5" xfId="1" applyFont="1" applyBorder="1" applyAlignment="1">
      <alignment horizontal="left" vertical="center" wrapText="1"/>
    </xf>
    <xf numFmtId="43" fontId="1" fillId="0" borderId="6" xfId="1" applyFont="1" applyBorder="1" applyAlignment="1">
      <alignment horizontal="left" vertical="center" wrapText="1"/>
    </xf>
    <xf numFmtId="0" fontId="13" fillId="0" borderId="10" xfId="0" applyFont="1" applyBorder="1" applyAlignment="1">
      <alignment horizontal="center" vertical="top"/>
    </xf>
    <xf numFmtId="0" fontId="1" fillId="0" borderId="13" xfId="0" applyFont="1" applyBorder="1" applyAlignment="1">
      <alignment horizontal="center" vertical="top"/>
    </xf>
    <xf numFmtId="0" fontId="2" fillId="0" borderId="14" xfId="0" applyFont="1" applyBorder="1" applyAlignment="1">
      <alignment horizontal="left" vertical="top"/>
    </xf>
    <xf numFmtId="0" fontId="6" fillId="0" borderId="13" xfId="0" applyFont="1" applyBorder="1" applyAlignment="1">
      <alignment horizontal="center" vertical="top"/>
    </xf>
    <xf numFmtId="0" fontId="14" fillId="0" borderId="14" xfId="0" applyFont="1" applyBorder="1" applyAlignment="1">
      <alignment horizontal="left" vertical="top" wrapText="1"/>
    </xf>
    <xf numFmtId="0" fontId="8" fillId="0" borderId="14" xfId="0" applyFont="1" applyBorder="1" applyAlignment="1">
      <alignment horizontal="left" vertical="top"/>
    </xf>
    <xf numFmtId="0" fontId="8" fillId="0" borderId="14" xfId="0" applyFont="1" applyBorder="1" applyAlignment="1">
      <alignment horizontal="left" vertical="top" wrapText="1"/>
    </xf>
    <xf numFmtId="0" fontId="8" fillId="0" borderId="13" xfId="0" applyFont="1" applyBorder="1" applyAlignment="1">
      <alignment horizontal="center" vertical="top" wrapText="1"/>
    </xf>
    <xf numFmtId="0" fontId="8" fillId="0" borderId="13" xfId="0" applyFont="1" applyBorder="1" applyAlignment="1">
      <alignment horizontal="center" vertical="top"/>
    </xf>
    <xf numFmtId="0" fontId="15" fillId="0" borderId="14" xfId="0" applyFont="1" applyBorder="1" applyAlignment="1">
      <alignment horizontal="left" vertical="top" wrapText="1"/>
    </xf>
    <xf numFmtId="4" fontId="8" fillId="0" borderId="14" xfId="0" applyNumberFormat="1" applyFont="1" applyBorder="1" applyAlignment="1">
      <alignment horizontal="left" vertical="top"/>
    </xf>
    <xf numFmtId="0" fontId="6" fillId="0" borderId="14" xfId="0" applyFont="1" applyBorder="1" applyAlignment="1">
      <alignment horizontal="left" vertical="top" wrapText="1"/>
    </xf>
    <xf numFmtId="0" fontId="6" fillId="0" borderId="14" xfId="0" applyFont="1" applyBorder="1" applyAlignment="1">
      <alignment horizontal="left" vertical="top"/>
    </xf>
    <xf numFmtId="0" fontId="16" fillId="0" borderId="14" xfId="0" applyFont="1" applyBorder="1" applyAlignment="1">
      <alignment horizontal="left" vertical="top" wrapText="1"/>
    </xf>
    <xf numFmtId="0" fontId="17" fillId="0" borderId="14" xfId="0" applyFont="1" applyBorder="1" applyAlignment="1">
      <alignment horizontal="left" vertical="top" wrapText="1"/>
    </xf>
    <xf numFmtId="4" fontId="8" fillId="0" borderId="14" xfId="0" applyNumberFormat="1" applyFont="1" applyBorder="1" applyAlignment="1">
      <alignment horizontal="left" vertical="top" wrapText="1"/>
    </xf>
    <xf numFmtId="0" fontId="18" fillId="0" borderId="14" xfId="0" applyFont="1" applyBorder="1" applyAlignment="1">
      <alignment horizontal="left" vertical="top" wrapText="1"/>
    </xf>
    <xf numFmtId="0" fontId="8" fillId="0" borderId="15" xfId="0" applyFont="1" applyBorder="1" applyAlignment="1">
      <alignment horizontal="left" vertical="top" wrapText="1"/>
    </xf>
    <xf numFmtId="4" fontId="8" fillId="0" borderId="15" xfId="0" applyNumberFormat="1" applyFont="1" applyBorder="1" applyAlignment="1">
      <alignment horizontal="left" vertical="top" wrapText="1"/>
    </xf>
    <xf numFmtId="0" fontId="8" fillId="0" borderId="0" xfId="0" applyFont="1" applyAlignment="1">
      <alignment horizontal="left" vertical="top" wrapText="1"/>
    </xf>
    <xf numFmtId="0" fontId="8" fillId="0" borderId="13" xfId="0" applyFont="1" applyBorder="1" applyAlignment="1">
      <alignment horizontal="left" vertical="top" wrapText="1"/>
    </xf>
    <xf numFmtId="0" fontId="8" fillId="0" borderId="16" xfId="0" applyFont="1" applyBorder="1" applyAlignment="1">
      <alignment horizontal="left" vertical="top" wrapText="1"/>
    </xf>
    <xf numFmtId="4" fontId="8" fillId="0" borderId="16" xfId="0" applyNumberFormat="1" applyFont="1" applyBorder="1" applyAlignment="1">
      <alignment horizontal="left" vertical="top" wrapText="1"/>
    </xf>
    <xf numFmtId="0" fontId="19" fillId="0" borderId="13" xfId="0" applyFont="1" applyBorder="1" applyAlignment="1">
      <alignment horizontal="center" vertical="top"/>
    </xf>
    <xf numFmtId="0" fontId="20" fillId="0" borderId="14" xfId="0" applyFont="1" applyBorder="1" applyAlignment="1">
      <alignment horizontal="left" vertical="top" wrapText="1"/>
    </xf>
    <xf numFmtId="0" fontId="21" fillId="6" borderId="13" xfId="0" applyFont="1" applyFill="1" applyBorder="1" applyAlignment="1">
      <alignment horizontal="center" vertical="top"/>
    </xf>
    <xf numFmtId="0" fontId="6" fillId="7" borderId="14" xfId="0" applyFont="1" applyFill="1" applyBorder="1" applyAlignment="1">
      <alignment horizontal="left" vertical="top" wrapText="1"/>
    </xf>
    <xf numFmtId="0" fontId="22" fillId="6" borderId="14" xfId="0" applyFont="1" applyFill="1" applyBorder="1" applyAlignment="1">
      <alignment horizontal="left" vertical="top"/>
    </xf>
    <xf numFmtId="0" fontId="1" fillId="0" borderId="17" xfId="0" applyFont="1" applyBorder="1" applyAlignment="1">
      <alignment horizontal="center" vertical="top" wrapText="1"/>
    </xf>
    <xf numFmtId="0" fontId="1" fillId="0" borderId="14" xfId="0" applyFont="1" applyBorder="1" applyAlignment="1">
      <alignment horizontal="left" vertical="top" wrapText="1"/>
    </xf>
    <xf numFmtId="0" fontId="1" fillId="0" borderId="18" xfId="0" applyFont="1" applyBorder="1" applyAlignment="1">
      <alignment horizontal="left" vertical="top" wrapText="1"/>
    </xf>
    <xf numFmtId="0" fontId="6" fillId="8" borderId="4" xfId="0" applyFont="1" applyFill="1" applyBorder="1" applyAlignment="1">
      <alignment horizontal="left" vertical="top" wrapText="1"/>
    </xf>
    <xf numFmtId="0" fontId="16" fillId="8" borderId="16" xfId="0" applyFont="1" applyFill="1" applyBorder="1" applyAlignment="1">
      <alignment horizontal="left" vertical="top" wrapText="1"/>
    </xf>
    <xf numFmtId="0" fontId="2" fillId="8" borderId="16" xfId="0" applyFont="1" applyFill="1" applyBorder="1" applyAlignment="1">
      <alignment horizontal="left" vertical="top" wrapText="1"/>
    </xf>
    <xf numFmtId="0" fontId="6" fillId="8" borderId="19" xfId="0" applyFont="1" applyFill="1" applyBorder="1" applyAlignment="1">
      <alignment horizontal="left" vertical="top" wrapText="1"/>
    </xf>
    <xf numFmtId="0" fontId="1" fillId="0" borderId="17" xfId="0" applyFont="1" applyBorder="1" applyAlignment="1">
      <alignment horizontal="center" vertical="top"/>
    </xf>
    <xf numFmtId="4" fontId="1" fillId="0" borderId="18" xfId="0" applyNumberFormat="1" applyFont="1" applyBorder="1" applyAlignment="1">
      <alignment horizontal="left" vertical="top"/>
    </xf>
    <xf numFmtId="0" fontId="2" fillId="0" borderId="17" xfId="0" applyFont="1" applyBorder="1" applyAlignment="1">
      <alignment horizontal="left" vertical="top" wrapText="1"/>
    </xf>
    <xf numFmtId="0" fontId="2" fillId="0" borderId="14" xfId="0" applyFont="1" applyBorder="1" applyAlignment="1">
      <alignment horizontal="left" vertical="top" wrapText="1"/>
    </xf>
    <xf numFmtId="0" fontId="2" fillId="0" borderId="18" xfId="0" applyFont="1" applyBorder="1" applyAlignment="1">
      <alignment horizontal="left" vertical="top" wrapText="1"/>
    </xf>
    <xf numFmtId="0" fontId="2" fillId="9" borderId="20" xfId="0" applyFont="1" applyFill="1" applyBorder="1" applyAlignment="1">
      <alignment horizontal="left" vertical="top" wrapText="1"/>
    </xf>
    <xf numFmtId="0" fontId="6" fillId="9" borderId="21" xfId="0" applyFont="1" applyFill="1" applyBorder="1" applyAlignment="1">
      <alignment horizontal="left" vertical="top" wrapText="1"/>
    </xf>
    <xf numFmtId="0" fontId="2" fillId="9" borderId="21" xfId="0" applyFont="1" applyFill="1" applyBorder="1" applyAlignment="1">
      <alignment horizontal="left" vertical="top" wrapText="1"/>
    </xf>
    <xf numFmtId="4" fontId="1" fillId="9" borderId="22" xfId="0" applyNumberFormat="1" applyFont="1" applyFill="1" applyBorder="1" applyAlignment="1">
      <alignment horizontal="left" vertical="top"/>
    </xf>
    <xf numFmtId="0" fontId="7" fillId="0" borderId="5" xfId="0" applyFont="1" applyBorder="1" applyAlignment="1">
      <alignment horizontal="left" vertical="center" wrapText="1"/>
    </xf>
    <xf numFmtId="0" fontId="7" fillId="0" borderId="6" xfId="0" applyFont="1" applyBorder="1" applyAlignment="1">
      <alignment horizontal="left" vertical="center" wrapText="1"/>
    </xf>
    <xf numFmtId="43" fontId="8" fillId="0" borderId="6" xfId="0" applyNumberFormat="1" applyFont="1" applyBorder="1" applyAlignment="1">
      <alignment horizontal="left"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7" fillId="0" borderId="5" xfId="0" applyFont="1" applyBorder="1" applyAlignment="1">
      <alignment horizontal="left" vertical="center" wrapText="1"/>
    </xf>
    <xf numFmtId="0" fontId="7" fillId="0" borderId="6" xfId="0" applyFont="1" applyBorder="1" applyAlignment="1">
      <alignment horizontal="left" vertical="center" wrapText="1"/>
    </xf>
    <xf numFmtId="0" fontId="7" fillId="0" borderId="11" xfId="0" applyFont="1" applyBorder="1" applyAlignment="1">
      <alignment horizontal="left" vertical="top" wrapText="1"/>
    </xf>
    <xf numFmtId="0" fontId="7" fillId="0" borderId="12" xfId="0" applyFont="1" applyBorder="1" applyAlignment="1">
      <alignment horizontal="left" vertical="top" wrapText="1"/>
    </xf>
    <xf numFmtId="0" fontId="25" fillId="0" borderId="23" xfId="0" applyFont="1" applyBorder="1" applyAlignment="1">
      <alignment horizontal="left" vertical="center" wrapText="1"/>
    </xf>
    <xf numFmtId="0" fontId="26" fillId="0" borderId="24" xfId="0" applyFont="1" applyBorder="1" applyAlignment="1">
      <alignment horizontal="left" vertical="center" wrapText="1"/>
    </xf>
    <xf numFmtId="0" fontId="26" fillId="0" borderId="19" xfId="0" applyFont="1" applyBorder="1" applyAlignment="1">
      <alignment horizontal="left" vertical="center" wrapText="1"/>
    </xf>
  </cellXfs>
  <cellStyles count="7">
    <cellStyle name="Comma" xfId="1" builtinId="3"/>
    <cellStyle name="Comma 10 2" xfId="2" xr:uid="{00000000-0005-0000-0000-000031000000}"/>
    <cellStyle name="Comma 2 2" xfId="3" xr:uid="{00000000-0005-0000-0000-000032000000}"/>
    <cellStyle name="Normal" xfId="0" builtinId="0"/>
    <cellStyle name="Normal 10" xfId="4" xr:uid="{00000000-0005-0000-0000-000033000000}"/>
    <cellStyle name="Normal 2 10" xfId="5" xr:uid="{00000000-0005-0000-0000-000034000000}"/>
    <cellStyle name="Normal 2 2" xfId="6" xr:uid="{00000000-0005-0000-0000-00003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N123"/>
  <sheetViews>
    <sheetView tabSelected="1" view="pageBreakPreview" topLeftCell="A108" zoomScaleNormal="100" workbookViewId="0">
      <selection activeCell="H4" sqref="H4"/>
    </sheetView>
  </sheetViews>
  <sheetFormatPr defaultColWidth="9.296875" defaultRowHeight="13" x14ac:dyDescent="0.3"/>
  <cols>
    <col min="1" max="1" width="9.796875" style="2" customWidth="1"/>
    <col min="2" max="2" width="41.296875" style="4" customWidth="1"/>
    <col min="3" max="3" width="9.796875" style="4" customWidth="1"/>
    <col min="4" max="4" width="10.296875" style="10" customWidth="1"/>
    <col min="5" max="5" width="14.796875" style="11" customWidth="1"/>
    <col min="6" max="6" width="15.19921875" style="11" customWidth="1"/>
    <col min="7" max="16384" width="9.296875" style="4"/>
  </cols>
  <sheetData>
    <row r="1" spans="1:7" s="1" customFormat="1" ht="39" customHeight="1" x14ac:dyDescent="0.3">
      <c r="A1" s="126" t="s">
        <v>0</v>
      </c>
      <c r="B1" s="127"/>
      <c r="C1" s="127"/>
      <c r="D1" s="127"/>
      <c r="E1" s="127"/>
      <c r="F1" s="128"/>
    </row>
    <row r="2" spans="1:7" s="1" customFormat="1" ht="73" customHeight="1" x14ac:dyDescent="0.3">
      <c r="A2" s="133" t="s">
        <v>67</v>
      </c>
      <c r="B2" s="134"/>
      <c r="C2" s="134"/>
      <c r="D2" s="134"/>
      <c r="E2" s="134"/>
      <c r="F2" s="135"/>
    </row>
    <row r="3" spans="1:7" s="2" customFormat="1" ht="65" x14ac:dyDescent="0.3">
      <c r="A3" s="12" t="s">
        <v>1</v>
      </c>
      <c r="B3" s="13" t="s">
        <v>2</v>
      </c>
      <c r="C3" s="13" t="s">
        <v>3</v>
      </c>
      <c r="D3" s="13" t="s">
        <v>4</v>
      </c>
      <c r="E3" s="14" t="s">
        <v>68</v>
      </c>
      <c r="F3" s="15" t="s">
        <v>69</v>
      </c>
    </row>
    <row r="4" spans="1:7" ht="14" x14ac:dyDescent="0.3">
      <c r="A4" s="16">
        <v>1</v>
      </c>
      <c r="B4" s="129" t="s">
        <v>5</v>
      </c>
      <c r="C4" s="129"/>
      <c r="D4" s="129"/>
      <c r="E4" s="129"/>
      <c r="F4" s="130"/>
    </row>
    <row r="5" spans="1:7" ht="15" customHeight="1" x14ac:dyDescent="0.3">
      <c r="A5" s="16"/>
      <c r="B5" s="123"/>
      <c r="C5" s="17"/>
      <c r="D5" s="18"/>
      <c r="E5" s="19"/>
      <c r="F5" s="20"/>
    </row>
    <row r="6" spans="1:7" ht="30" customHeight="1" x14ac:dyDescent="0.3">
      <c r="A6" s="21">
        <v>1.01</v>
      </c>
      <c r="B6" s="22" t="s">
        <v>6</v>
      </c>
      <c r="C6" s="23" t="s">
        <v>7</v>
      </c>
      <c r="D6" s="24">
        <v>1</v>
      </c>
      <c r="E6" s="25"/>
      <c r="F6" s="26"/>
    </row>
    <row r="7" spans="1:7" s="3" customFormat="1" ht="14" x14ac:dyDescent="0.3">
      <c r="A7" s="27"/>
      <c r="B7" s="28"/>
      <c r="C7" s="29"/>
      <c r="D7" s="30"/>
      <c r="E7" s="31"/>
      <c r="F7" s="32"/>
    </row>
    <row r="8" spans="1:7" ht="106.5" customHeight="1" x14ac:dyDescent="0.3">
      <c r="A8" s="21">
        <f>A6+0.01</f>
        <v>1.02</v>
      </c>
      <c r="B8" s="22" t="s">
        <v>8</v>
      </c>
      <c r="C8" s="23" t="s">
        <v>9</v>
      </c>
      <c r="D8" s="24">
        <v>1</v>
      </c>
      <c r="E8" s="25"/>
      <c r="F8" s="26"/>
    </row>
    <row r="9" spans="1:7" x14ac:dyDescent="0.3">
      <c r="A9" s="33"/>
      <c r="B9" s="22"/>
      <c r="C9" s="23"/>
      <c r="D9" s="24"/>
      <c r="E9" s="25"/>
      <c r="F9" s="26"/>
    </row>
    <row r="10" spans="1:7" s="5" customFormat="1" x14ac:dyDescent="0.3">
      <c r="A10" s="34"/>
      <c r="B10" s="35" t="s">
        <v>10</v>
      </c>
      <c r="C10" s="36"/>
      <c r="D10" s="37"/>
      <c r="E10" s="38"/>
      <c r="F10" s="39"/>
    </row>
    <row r="11" spans="1:7" x14ac:dyDescent="0.3">
      <c r="A11" s="40"/>
      <c r="B11" s="41"/>
      <c r="C11" s="42"/>
      <c r="D11" s="43"/>
      <c r="E11" s="44"/>
      <c r="F11" s="45"/>
    </row>
    <row r="12" spans="1:7" ht="14" x14ac:dyDescent="0.3">
      <c r="A12" s="16">
        <v>2</v>
      </c>
      <c r="B12" s="129" t="s">
        <v>11</v>
      </c>
      <c r="C12" s="129"/>
      <c r="D12" s="129"/>
      <c r="E12" s="129"/>
      <c r="F12" s="130"/>
      <c r="G12" s="46"/>
    </row>
    <row r="13" spans="1:7" ht="14" x14ac:dyDescent="0.3">
      <c r="A13" s="16"/>
      <c r="B13" s="123"/>
      <c r="C13" s="123"/>
      <c r="D13" s="123"/>
      <c r="E13" s="123"/>
      <c r="F13" s="124"/>
      <c r="G13" s="46"/>
    </row>
    <row r="14" spans="1:7" ht="39" x14ac:dyDescent="0.3">
      <c r="A14" s="21">
        <f>A12+0.01</f>
        <v>2.0099999999999998</v>
      </c>
      <c r="B14" s="22" t="s">
        <v>12</v>
      </c>
      <c r="C14" s="22" t="s">
        <v>13</v>
      </c>
      <c r="D14" s="22">
        <v>1</v>
      </c>
      <c r="E14" s="22"/>
      <c r="F14" s="125"/>
      <c r="G14" s="46"/>
    </row>
    <row r="15" spans="1:7" x14ac:dyDescent="0.3">
      <c r="A15" s="21"/>
      <c r="B15" s="22"/>
      <c r="C15" s="22"/>
      <c r="D15" s="22"/>
      <c r="E15" s="22"/>
      <c r="F15" s="125"/>
      <c r="G15" s="46"/>
    </row>
    <row r="16" spans="1:7" ht="39" x14ac:dyDescent="0.3">
      <c r="A16" s="21">
        <f>A14+0.01</f>
        <v>2.0199999999999996</v>
      </c>
      <c r="B16" s="22" t="s">
        <v>14</v>
      </c>
      <c r="C16" s="22" t="s">
        <v>15</v>
      </c>
      <c r="D16" s="22">
        <v>36</v>
      </c>
      <c r="E16" s="22"/>
      <c r="F16" s="125"/>
      <c r="G16" s="46"/>
    </row>
    <row r="17" spans="1:7" x14ac:dyDescent="0.3">
      <c r="A17" s="21"/>
      <c r="B17" s="22"/>
      <c r="C17" s="22"/>
      <c r="D17" s="22"/>
      <c r="E17" s="22"/>
      <c r="F17" s="125"/>
      <c r="G17" s="46"/>
    </row>
    <row r="18" spans="1:7" ht="39" x14ac:dyDescent="0.3">
      <c r="A18" s="21">
        <f>A16+0.01</f>
        <v>2.0299999999999994</v>
      </c>
      <c r="B18" s="22" t="s">
        <v>16</v>
      </c>
      <c r="C18" s="22" t="s">
        <v>13</v>
      </c>
      <c r="D18" s="22">
        <v>1</v>
      </c>
      <c r="E18" s="22"/>
      <c r="F18" s="125"/>
      <c r="G18" s="46"/>
    </row>
    <row r="19" spans="1:7" x14ac:dyDescent="0.3">
      <c r="A19" s="21"/>
      <c r="B19" s="22"/>
      <c r="C19" s="22"/>
      <c r="D19" s="22"/>
      <c r="E19" s="22"/>
      <c r="F19" s="125"/>
      <c r="G19" s="46"/>
    </row>
    <row r="20" spans="1:7" ht="52" x14ac:dyDescent="0.3">
      <c r="A20" s="21">
        <f>A16+0.01</f>
        <v>2.0299999999999994</v>
      </c>
      <c r="B20" s="22" t="s">
        <v>17</v>
      </c>
      <c r="C20" s="22" t="s">
        <v>13</v>
      </c>
      <c r="D20" s="22">
        <v>1</v>
      </c>
      <c r="E20" s="22"/>
      <c r="F20" s="125"/>
      <c r="G20" s="46"/>
    </row>
    <row r="21" spans="1:7" x14ac:dyDescent="0.3">
      <c r="A21" s="21"/>
      <c r="B21" s="22"/>
      <c r="C21" s="22"/>
      <c r="D21" s="22"/>
      <c r="E21" s="22"/>
      <c r="F21" s="125"/>
      <c r="G21" s="46"/>
    </row>
    <row r="22" spans="1:7" ht="39" x14ac:dyDescent="0.3">
      <c r="A22" s="21">
        <f>A20+0.01</f>
        <v>2.0399999999999991</v>
      </c>
      <c r="B22" s="22" t="s">
        <v>18</v>
      </c>
      <c r="C22" s="22" t="s">
        <v>19</v>
      </c>
      <c r="D22" s="22">
        <v>30</v>
      </c>
      <c r="E22" s="22"/>
      <c r="F22" s="125"/>
      <c r="G22" s="46"/>
    </row>
    <row r="23" spans="1:7" x14ac:dyDescent="0.3">
      <c r="A23" s="21"/>
      <c r="B23" s="22"/>
      <c r="C23" s="22"/>
      <c r="D23" s="22"/>
      <c r="E23" s="22"/>
      <c r="F23" s="125"/>
      <c r="G23" s="46"/>
    </row>
    <row r="24" spans="1:7" ht="52" x14ac:dyDescent="0.3">
      <c r="A24" s="21">
        <f>A22+0.01</f>
        <v>2.0499999999999989</v>
      </c>
      <c r="B24" s="22" t="s">
        <v>20</v>
      </c>
      <c r="C24" s="22" t="s">
        <v>19</v>
      </c>
      <c r="D24" s="22">
        <v>45</v>
      </c>
      <c r="E24" s="22"/>
      <c r="F24" s="125"/>
      <c r="G24" s="46"/>
    </row>
    <row r="25" spans="1:7" x14ac:dyDescent="0.3">
      <c r="A25" s="21"/>
      <c r="B25" s="22"/>
      <c r="C25" s="23"/>
      <c r="D25" s="24"/>
      <c r="E25" s="47"/>
      <c r="F25" s="26"/>
    </row>
    <row r="26" spans="1:7" s="5" customFormat="1" x14ac:dyDescent="0.3">
      <c r="A26" s="48"/>
      <c r="B26" s="49" t="s">
        <v>10</v>
      </c>
      <c r="C26" s="49"/>
      <c r="D26" s="50"/>
      <c r="E26" s="51"/>
      <c r="F26" s="39"/>
    </row>
    <row r="27" spans="1:7" s="6" customFormat="1" ht="13.5" x14ac:dyDescent="0.3">
      <c r="A27" s="40"/>
      <c r="B27" s="52"/>
      <c r="C27" s="53"/>
      <c r="D27" s="54"/>
      <c r="E27" s="55"/>
      <c r="F27" s="56"/>
    </row>
    <row r="28" spans="1:7" ht="14" x14ac:dyDescent="0.3">
      <c r="A28" s="16">
        <v>3</v>
      </c>
      <c r="B28" s="129" t="s">
        <v>21</v>
      </c>
      <c r="C28" s="129"/>
      <c r="D28" s="129"/>
      <c r="E28" s="129"/>
      <c r="F28" s="130"/>
    </row>
    <row r="29" spans="1:7" x14ac:dyDescent="0.3">
      <c r="A29" s="57"/>
      <c r="B29" s="58"/>
      <c r="C29" s="42"/>
      <c r="D29" s="43"/>
      <c r="E29" s="44"/>
      <c r="F29" s="59"/>
    </row>
    <row r="30" spans="1:7" ht="39" x14ac:dyDescent="0.3">
      <c r="A30" s="60">
        <f>A28+0.01</f>
        <v>3.01</v>
      </c>
      <c r="B30" s="22" t="s">
        <v>22</v>
      </c>
      <c r="C30" s="23" t="s">
        <v>7</v>
      </c>
      <c r="D30" s="24">
        <v>1</v>
      </c>
      <c r="E30" s="47"/>
      <c r="F30" s="26"/>
    </row>
    <row r="31" spans="1:7" x14ac:dyDescent="0.3">
      <c r="A31" s="33"/>
      <c r="B31" s="22"/>
      <c r="C31" s="23"/>
      <c r="D31" s="24"/>
      <c r="E31" s="25"/>
      <c r="F31" s="26"/>
    </row>
    <row r="32" spans="1:7" s="5" customFormat="1" x14ac:dyDescent="0.3">
      <c r="A32" s="61"/>
      <c r="B32" s="62" t="s">
        <v>10</v>
      </c>
      <c r="C32" s="63"/>
      <c r="D32" s="64"/>
      <c r="E32" s="65"/>
      <c r="F32" s="66"/>
    </row>
    <row r="33" spans="1:11" x14ac:dyDescent="0.3">
      <c r="A33" s="67"/>
      <c r="B33" s="68"/>
      <c r="C33" s="69"/>
      <c r="D33" s="70"/>
      <c r="E33" s="71"/>
      <c r="F33" s="72"/>
    </row>
    <row r="34" spans="1:11" x14ac:dyDescent="0.3">
      <c r="A34" s="16">
        <v>4</v>
      </c>
      <c r="B34" s="58" t="s">
        <v>23</v>
      </c>
      <c r="C34" s="42"/>
      <c r="D34" s="43"/>
      <c r="E34" s="44"/>
      <c r="F34" s="59"/>
    </row>
    <row r="35" spans="1:11" x14ac:dyDescent="0.3">
      <c r="A35" s="21"/>
      <c r="B35" s="58"/>
      <c r="C35" s="42"/>
      <c r="D35" s="43"/>
      <c r="E35" s="44"/>
      <c r="F35" s="59"/>
    </row>
    <row r="36" spans="1:11" ht="39" x14ac:dyDescent="0.3">
      <c r="A36" s="60">
        <f>A34+0.01</f>
        <v>4.01</v>
      </c>
      <c r="B36" s="22" t="s">
        <v>24</v>
      </c>
      <c r="C36" s="23" t="s">
        <v>9</v>
      </c>
      <c r="D36" s="24">
        <v>1</v>
      </c>
      <c r="E36" s="73"/>
      <c r="F36" s="26"/>
    </row>
    <row r="37" spans="1:11" x14ac:dyDescent="0.3">
      <c r="A37" s="21"/>
      <c r="B37" s="22"/>
      <c r="C37" s="23"/>
      <c r="D37" s="24"/>
      <c r="E37" s="73"/>
      <c r="F37" s="26"/>
    </row>
    <row r="38" spans="1:11" s="5" customFormat="1" x14ac:dyDescent="0.3">
      <c r="A38" s="34"/>
      <c r="B38" s="35" t="s">
        <v>10</v>
      </c>
      <c r="C38" s="36"/>
      <c r="D38" s="37"/>
      <c r="E38" s="38"/>
      <c r="F38" s="39"/>
    </row>
    <row r="39" spans="1:11" s="7" customFormat="1" x14ac:dyDescent="0.3">
      <c r="A39" s="74"/>
      <c r="B39" s="75"/>
      <c r="C39" s="75"/>
      <c r="D39" s="76"/>
      <c r="E39" s="77"/>
      <c r="F39" s="78"/>
      <c r="G39" s="1"/>
      <c r="H39" s="1"/>
      <c r="I39" s="1"/>
      <c r="J39" s="1"/>
      <c r="K39" s="1"/>
    </row>
    <row r="40" spans="1:11" s="7" customFormat="1" ht="12.75" customHeight="1" x14ac:dyDescent="0.3">
      <c r="A40" s="79">
        <v>5</v>
      </c>
      <c r="B40" s="131" t="s">
        <v>25</v>
      </c>
      <c r="C40" s="131"/>
      <c r="D40" s="131"/>
      <c r="E40" s="131"/>
      <c r="F40" s="132"/>
      <c r="G40" s="1"/>
      <c r="H40" s="1"/>
      <c r="I40" s="1"/>
      <c r="J40" s="1"/>
      <c r="K40" s="1"/>
    </row>
    <row r="41" spans="1:11" s="7" customFormat="1" x14ac:dyDescent="0.3">
      <c r="A41" s="80" t="s">
        <v>26</v>
      </c>
      <c r="B41" s="81" t="s">
        <v>26</v>
      </c>
      <c r="C41" s="81" t="s">
        <v>26</v>
      </c>
      <c r="D41" s="81" t="s">
        <v>26</v>
      </c>
      <c r="E41" s="81" t="s">
        <v>26</v>
      </c>
      <c r="F41" s="81" t="s">
        <v>26</v>
      </c>
      <c r="G41" s="1"/>
      <c r="H41" s="1"/>
      <c r="I41" s="1"/>
      <c r="J41" s="1"/>
      <c r="K41" s="1"/>
    </row>
    <row r="42" spans="1:11" x14ac:dyDescent="0.3">
      <c r="A42" s="82" t="s">
        <v>26</v>
      </c>
      <c r="B42" s="83" t="s">
        <v>27</v>
      </c>
      <c r="C42" s="84" t="s">
        <v>26</v>
      </c>
      <c r="D42" s="84" t="s">
        <v>26</v>
      </c>
      <c r="E42" s="84" t="s">
        <v>26</v>
      </c>
      <c r="F42" s="84" t="s">
        <v>26</v>
      </c>
      <c r="G42" s="1"/>
      <c r="H42" s="1"/>
      <c r="I42" s="1"/>
      <c r="J42" s="1"/>
      <c r="K42" s="1"/>
    </row>
    <row r="43" spans="1:11" ht="78" x14ac:dyDescent="0.3">
      <c r="A43" s="60">
        <f>A40+0.01</f>
        <v>5.01</v>
      </c>
      <c r="B43" s="85" t="s">
        <v>28</v>
      </c>
      <c r="C43" s="85" t="s">
        <v>29</v>
      </c>
      <c r="D43" s="85">
        <v>1.5</v>
      </c>
      <c r="E43" s="85"/>
      <c r="F43" s="59"/>
      <c r="G43" s="1"/>
      <c r="H43" s="1"/>
      <c r="I43" s="1"/>
      <c r="J43" s="1"/>
      <c r="K43" s="1"/>
    </row>
    <row r="44" spans="1:11" x14ac:dyDescent="0.3">
      <c r="A44" s="86" t="s">
        <v>26</v>
      </c>
      <c r="B44" s="85" t="s">
        <v>26</v>
      </c>
      <c r="C44" s="85" t="s">
        <v>26</v>
      </c>
      <c r="D44" s="85" t="s">
        <v>26</v>
      </c>
      <c r="E44" s="85" t="s">
        <v>26</v>
      </c>
      <c r="F44" s="84" t="s">
        <v>26</v>
      </c>
      <c r="G44" s="1"/>
      <c r="H44" s="1"/>
      <c r="I44" s="1"/>
      <c r="J44" s="1"/>
      <c r="K44" s="1"/>
    </row>
    <row r="45" spans="1:11" ht="26" x14ac:dyDescent="0.3">
      <c r="A45" s="60">
        <f>A43+0.01</f>
        <v>5.0199999999999996</v>
      </c>
      <c r="B45" s="85" t="s">
        <v>30</v>
      </c>
      <c r="C45" s="84" t="s">
        <v>29</v>
      </c>
      <c r="D45" s="84">
        <v>1</v>
      </c>
      <c r="E45" s="85"/>
      <c r="F45" s="59"/>
      <c r="G45" s="1"/>
      <c r="H45" s="1"/>
      <c r="I45" s="1"/>
      <c r="J45" s="1"/>
      <c r="K45" s="1"/>
    </row>
    <row r="46" spans="1:11" x14ac:dyDescent="0.3">
      <c r="A46" s="87" t="s">
        <v>26</v>
      </c>
      <c r="B46" s="85" t="s">
        <v>26</v>
      </c>
      <c r="C46" s="84" t="s">
        <v>26</v>
      </c>
      <c r="D46" s="84" t="s">
        <v>26</v>
      </c>
      <c r="E46" s="85" t="s">
        <v>26</v>
      </c>
      <c r="F46" s="84" t="s">
        <v>26</v>
      </c>
      <c r="G46" s="1"/>
      <c r="H46" s="1"/>
      <c r="I46" s="1"/>
      <c r="J46" s="1"/>
      <c r="K46" s="1"/>
    </row>
    <row r="47" spans="1:11" ht="13.5" x14ac:dyDescent="0.3">
      <c r="A47" s="87" t="s">
        <v>26</v>
      </c>
      <c r="B47" s="88" t="s">
        <v>31</v>
      </c>
      <c r="C47" s="84" t="s">
        <v>26</v>
      </c>
      <c r="D47" s="84" t="s">
        <v>26</v>
      </c>
      <c r="E47" s="84" t="s">
        <v>26</v>
      </c>
      <c r="F47" s="84" t="s">
        <v>26</v>
      </c>
      <c r="G47" s="1"/>
      <c r="H47" s="1"/>
      <c r="I47" s="1"/>
      <c r="J47" s="1"/>
      <c r="K47" s="1"/>
    </row>
    <row r="48" spans="1:11" ht="13.5" x14ac:dyDescent="0.3">
      <c r="A48" s="87" t="s">
        <v>26</v>
      </c>
      <c r="B48" s="88" t="s">
        <v>26</v>
      </c>
      <c r="C48" s="84" t="s">
        <v>26</v>
      </c>
      <c r="D48" s="84" t="s">
        <v>26</v>
      </c>
      <c r="E48" s="84" t="s">
        <v>26</v>
      </c>
      <c r="F48" s="84" t="s">
        <v>26</v>
      </c>
      <c r="G48" s="1"/>
      <c r="H48" s="1"/>
      <c r="I48" s="1"/>
      <c r="J48" s="1"/>
      <c r="K48" s="1"/>
    </row>
    <row r="49" spans="1:11" ht="39" x14ac:dyDescent="0.3">
      <c r="A49" s="60">
        <f>A45+0.01</f>
        <v>5.0299999999999994</v>
      </c>
      <c r="B49" s="85" t="s">
        <v>32</v>
      </c>
      <c r="C49" s="84" t="s">
        <v>29</v>
      </c>
      <c r="D49" s="84">
        <v>1.5</v>
      </c>
      <c r="E49" s="89"/>
      <c r="F49" s="59"/>
      <c r="G49" s="1"/>
      <c r="H49" s="1"/>
      <c r="I49" s="1"/>
      <c r="J49" s="1"/>
      <c r="K49" s="1"/>
    </row>
    <row r="50" spans="1:11" x14ac:dyDescent="0.3">
      <c r="A50" s="87" t="s">
        <v>26</v>
      </c>
      <c r="B50" s="85" t="s">
        <v>26</v>
      </c>
      <c r="C50" s="84" t="s">
        <v>26</v>
      </c>
      <c r="D50" s="84" t="s">
        <v>26</v>
      </c>
      <c r="E50" s="84" t="s">
        <v>26</v>
      </c>
      <c r="F50" s="84" t="s">
        <v>26</v>
      </c>
      <c r="G50" s="1"/>
      <c r="H50" s="1"/>
      <c r="I50" s="1"/>
      <c r="J50" s="1"/>
      <c r="K50" s="1"/>
    </row>
    <row r="51" spans="1:11" ht="78" x14ac:dyDescent="0.3">
      <c r="A51" s="60">
        <f t="shared" ref="A51:A55" si="0">A49+0.01</f>
        <v>5.0399999999999991</v>
      </c>
      <c r="B51" s="85" t="s">
        <v>33</v>
      </c>
      <c r="C51" s="84" t="s">
        <v>15</v>
      </c>
      <c r="D51" s="84">
        <v>24</v>
      </c>
      <c r="E51" s="89"/>
      <c r="F51" s="59"/>
      <c r="G51" s="1"/>
      <c r="H51" s="1"/>
      <c r="I51" s="1"/>
      <c r="J51" s="1"/>
      <c r="K51" s="1"/>
    </row>
    <row r="52" spans="1:11" x14ac:dyDescent="0.3">
      <c r="A52" s="87" t="s">
        <v>26</v>
      </c>
      <c r="B52" s="85" t="s">
        <v>26</v>
      </c>
      <c r="C52" s="84" t="s">
        <v>26</v>
      </c>
      <c r="D52" s="84" t="s">
        <v>26</v>
      </c>
      <c r="E52" s="84" t="s">
        <v>26</v>
      </c>
      <c r="F52" s="84" t="s">
        <v>26</v>
      </c>
      <c r="G52" s="1"/>
      <c r="H52" s="1"/>
      <c r="I52" s="1"/>
      <c r="J52" s="1"/>
      <c r="K52" s="1"/>
    </row>
    <row r="53" spans="1:11" ht="39" x14ac:dyDescent="0.3">
      <c r="A53" s="60">
        <f t="shared" si="0"/>
        <v>5.0499999999999989</v>
      </c>
      <c r="B53" s="85" t="s">
        <v>34</v>
      </c>
      <c r="C53" s="84" t="s">
        <v>15</v>
      </c>
      <c r="D53" s="84">
        <v>16</v>
      </c>
      <c r="E53" s="89"/>
      <c r="F53" s="59"/>
      <c r="G53" s="1"/>
      <c r="H53" s="1"/>
      <c r="I53" s="1"/>
      <c r="J53" s="1"/>
      <c r="K53" s="1"/>
    </row>
    <row r="54" spans="1:11" x14ac:dyDescent="0.3">
      <c r="A54" s="87" t="s">
        <v>26</v>
      </c>
      <c r="B54" s="85" t="s">
        <v>26</v>
      </c>
      <c r="C54" s="84" t="s">
        <v>26</v>
      </c>
      <c r="D54" s="84" t="s">
        <v>26</v>
      </c>
      <c r="E54" s="84" t="s">
        <v>26</v>
      </c>
      <c r="F54" s="84" t="s">
        <v>26</v>
      </c>
      <c r="G54" s="1"/>
      <c r="H54" s="1"/>
      <c r="I54" s="1"/>
      <c r="J54" s="1"/>
      <c r="K54" s="1"/>
    </row>
    <row r="55" spans="1:11" ht="78" x14ac:dyDescent="0.3">
      <c r="A55" s="60">
        <f t="shared" si="0"/>
        <v>5.0599999999999987</v>
      </c>
      <c r="B55" s="85" t="s">
        <v>35</v>
      </c>
      <c r="C55" s="84" t="s">
        <v>36</v>
      </c>
      <c r="D55" s="84">
        <v>60</v>
      </c>
      <c r="E55" s="89"/>
      <c r="F55" s="59"/>
      <c r="G55" s="1"/>
      <c r="H55" s="1"/>
      <c r="I55" s="1"/>
      <c r="J55" s="1"/>
      <c r="K55" s="1"/>
    </row>
    <row r="56" spans="1:11" x14ac:dyDescent="0.3">
      <c r="A56" s="87" t="s">
        <v>26</v>
      </c>
      <c r="B56" s="85" t="s">
        <v>26</v>
      </c>
      <c r="C56" s="84" t="s">
        <v>26</v>
      </c>
      <c r="D56" s="84" t="s">
        <v>26</v>
      </c>
      <c r="E56" s="84" t="s">
        <v>26</v>
      </c>
      <c r="F56" s="84" t="s">
        <v>26</v>
      </c>
      <c r="G56" s="1"/>
      <c r="H56" s="1"/>
      <c r="I56" s="1"/>
      <c r="J56" s="1"/>
      <c r="K56" s="1"/>
    </row>
    <row r="57" spans="1:11" ht="26" x14ac:dyDescent="0.3">
      <c r="A57" s="60">
        <f t="shared" ref="A57:A61" si="1">A55+0.01</f>
        <v>5.0699999999999985</v>
      </c>
      <c r="B57" s="85" t="s">
        <v>37</v>
      </c>
      <c r="C57" s="84" t="s">
        <v>29</v>
      </c>
      <c r="D57" s="84">
        <v>1</v>
      </c>
      <c r="E57" s="89"/>
      <c r="F57" s="59"/>
      <c r="G57" s="1"/>
      <c r="H57" s="1"/>
      <c r="I57" s="1"/>
      <c r="J57" s="1"/>
      <c r="K57" s="1"/>
    </row>
    <row r="58" spans="1:11" x14ac:dyDescent="0.3">
      <c r="A58" s="87" t="s">
        <v>26</v>
      </c>
      <c r="B58" s="85" t="s">
        <v>26</v>
      </c>
      <c r="C58" s="84" t="s">
        <v>26</v>
      </c>
      <c r="D58" s="84" t="s">
        <v>26</v>
      </c>
      <c r="E58" s="84" t="s">
        <v>26</v>
      </c>
      <c r="F58" s="84" t="s">
        <v>26</v>
      </c>
      <c r="G58" s="1"/>
      <c r="H58" s="1"/>
      <c r="I58" s="1"/>
      <c r="J58" s="1"/>
      <c r="K58" s="1"/>
    </row>
    <row r="59" spans="1:11" ht="39" x14ac:dyDescent="0.3">
      <c r="A59" s="60">
        <f t="shared" si="1"/>
        <v>5.0799999999999983</v>
      </c>
      <c r="B59" s="85" t="s">
        <v>38</v>
      </c>
      <c r="C59" s="84" t="s">
        <v>36</v>
      </c>
      <c r="D59" s="84">
        <v>180</v>
      </c>
      <c r="E59" s="84"/>
      <c r="F59" s="59"/>
      <c r="G59" s="1"/>
      <c r="H59" s="1"/>
      <c r="I59" s="1"/>
      <c r="J59" s="1"/>
      <c r="K59" s="1"/>
    </row>
    <row r="60" spans="1:11" x14ac:dyDescent="0.3">
      <c r="A60" s="87" t="s">
        <v>26</v>
      </c>
      <c r="B60" s="85" t="s">
        <v>26</v>
      </c>
      <c r="C60" s="84" t="s">
        <v>26</v>
      </c>
      <c r="D60" s="84" t="s">
        <v>26</v>
      </c>
      <c r="E60" s="84" t="s">
        <v>26</v>
      </c>
      <c r="F60" s="84" t="s">
        <v>26</v>
      </c>
      <c r="G60" s="1"/>
      <c r="H60" s="1"/>
      <c r="I60" s="1"/>
      <c r="J60" s="1"/>
      <c r="K60" s="1"/>
    </row>
    <row r="61" spans="1:11" s="7" customFormat="1" ht="39" x14ac:dyDescent="0.3">
      <c r="A61" s="60">
        <f t="shared" si="1"/>
        <v>5.0899999999999981</v>
      </c>
      <c r="B61" s="85" t="s">
        <v>39</v>
      </c>
      <c r="C61" s="84" t="s">
        <v>36</v>
      </c>
      <c r="D61" s="84">
        <v>360</v>
      </c>
      <c r="E61" s="84"/>
      <c r="F61" s="59"/>
      <c r="G61" s="1"/>
      <c r="H61" s="1"/>
      <c r="I61" s="1"/>
      <c r="J61" s="1"/>
      <c r="K61" s="1"/>
    </row>
    <row r="62" spans="1:11" x14ac:dyDescent="0.3">
      <c r="A62" s="87" t="s">
        <v>26</v>
      </c>
      <c r="B62" s="85" t="s">
        <v>26</v>
      </c>
      <c r="C62" s="84" t="s">
        <v>26</v>
      </c>
      <c r="D62" s="84" t="s">
        <v>26</v>
      </c>
      <c r="E62" s="84" t="s">
        <v>26</v>
      </c>
      <c r="F62" s="84" t="s">
        <v>26</v>
      </c>
      <c r="G62" s="1"/>
      <c r="H62" s="1"/>
      <c r="I62" s="1"/>
      <c r="J62" s="1"/>
      <c r="K62" s="1"/>
    </row>
    <row r="63" spans="1:11" x14ac:dyDescent="0.3">
      <c r="A63" s="87" t="s">
        <v>26</v>
      </c>
      <c r="B63" s="90" t="s">
        <v>26</v>
      </c>
      <c r="C63" s="91" t="s">
        <v>26</v>
      </c>
      <c r="D63" s="91" t="s">
        <v>26</v>
      </c>
      <c r="E63" s="91" t="s">
        <v>26</v>
      </c>
      <c r="F63" s="91" t="s">
        <v>26</v>
      </c>
      <c r="G63" s="1"/>
      <c r="H63" s="1"/>
      <c r="I63" s="1"/>
      <c r="J63" s="1"/>
      <c r="K63" s="1"/>
    </row>
    <row r="64" spans="1:11" x14ac:dyDescent="0.3">
      <c r="A64" s="87" t="s">
        <v>26</v>
      </c>
      <c r="B64" s="92" t="s">
        <v>40</v>
      </c>
      <c r="C64" s="91" t="s">
        <v>26</v>
      </c>
      <c r="D64" s="90" t="s">
        <v>26</v>
      </c>
      <c r="E64" s="91" t="s">
        <v>26</v>
      </c>
      <c r="F64" s="91" t="s">
        <v>26</v>
      </c>
      <c r="G64" s="1"/>
      <c r="H64" s="1"/>
      <c r="I64" s="1"/>
      <c r="J64" s="1"/>
      <c r="K64" s="1"/>
    </row>
    <row r="65" spans="1:11" x14ac:dyDescent="0.3">
      <c r="A65" s="87" t="s">
        <v>26</v>
      </c>
      <c r="B65" s="93" t="s">
        <v>26</v>
      </c>
      <c r="C65" s="84" t="s">
        <v>26</v>
      </c>
      <c r="D65" s="85" t="s">
        <v>26</v>
      </c>
      <c r="E65" s="84" t="s">
        <v>26</v>
      </c>
      <c r="F65" s="84" t="s">
        <v>26</v>
      </c>
      <c r="G65" s="1"/>
      <c r="H65" s="1"/>
      <c r="I65" s="1"/>
      <c r="J65" s="1"/>
      <c r="K65" s="1"/>
    </row>
    <row r="66" spans="1:11" ht="117" x14ac:dyDescent="0.3">
      <c r="A66" s="87" t="s">
        <v>26</v>
      </c>
      <c r="B66" s="83" t="s">
        <v>41</v>
      </c>
      <c r="C66" s="84" t="s">
        <v>26</v>
      </c>
      <c r="D66" s="85" t="s">
        <v>26</v>
      </c>
      <c r="E66" s="84" t="s">
        <v>26</v>
      </c>
      <c r="F66" s="84" t="s">
        <v>26</v>
      </c>
      <c r="G66" s="1"/>
      <c r="H66" s="1"/>
      <c r="I66" s="1"/>
      <c r="J66" s="1"/>
      <c r="K66" s="1"/>
    </row>
    <row r="67" spans="1:11" x14ac:dyDescent="0.3">
      <c r="A67" s="87" t="s">
        <v>26</v>
      </c>
      <c r="B67" s="83" t="s">
        <v>26</v>
      </c>
      <c r="C67" s="84" t="s">
        <v>26</v>
      </c>
      <c r="D67" s="85" t="s">
        <v>26</v>
      </c>
      <c r="E67" s="84" t="s">
        <v>26</v>
      </c>
      <c r="F67" s="84" t="s">
        <v>26</v>
      </c>
      <c r="G67" s="1"/>
      <c r="H67" s="1"/>
      <c r="I67" s="1"/>
      <c r="J67" s="1"/>
      <c r="K67" s="1"/>
    </row>
    <row r="68" spans="1:11" x14ac:dyDescent="0.3">
      <c r="A68" s="87" t="s">
        <v>26</v>
      </c>
      <c r="B68" s="92" t="s">
        <v>42</v>
      </c>
      <c r="C68" s="91" t="s">
        <v>26</v>
      </c>
      <c r="D68" s="90" t="s">
        <v>26</v>
      </c>
      <c r="E68" s="91" t="s">
        <v>26</v>
      </c>
      <c r="F68" s="91" t="s">
        <v>26</v>
      </c>
      <c r="G68" s="1"/>
      <c r="H68" s="1"/>
      <c r="I68" s="1"/>
      <c r="J68" s="1"/>
      <c r="K68" s="1"/>
    </row>
    <row r="69" spans="1:11" x14ac:dyDescent="0.3">
      <c r="A69" s="87" t="s">
        <v>26</v>
      </c>
      <c r="B69" s="93" t="s">
        <v>26</v>
      </c>
      <c r="C69" s="84" t="s">
        <v>26</v>
      </c>
      <c r="D69" s="85" t="s">
        <v>26</v>
      </c>
      <c r="E69" s="84" t="s">
        <v>26</v>
      </c>
      <c r="F69" s="84" t="s">
        <v>26</v>
      </c>
      <c r="G69" s="1"/>
      <c r="H69" s="1"/>
      <c r="I69" s="1"/>
      <c r="J69" s="1"/>
      <c r="K69" s="1"/>
    </row>
    <row r="70" spans="1:11" ht="26" x14ac:dyDescent="0.3">
      <c r="A70" s="60">
        <f>A61+0.01</f>
        <v>5.0999999999999979</v>
      </c>
      <c r="B70" s="85" t="s">
        <v>43</v>
      </c>
      <c r="C70" s="85" t="s">
        <v>29</v>
      </c>
      <c r="D70" s="85">
        <v>3</v>
      </c>
      <c r="E70" s="85"/>
      <c r="F70" s="59"/>
      <c r="G70" s="1"/>
      <c r="H70" s="1"/>
      <c r="I70" s="1"/>
      <c r="J70" s="1"/>
      <c r="K70" s="1"/>
    </row>
    <row r="71" spans="1:11" x14ac:dyDescent="0.3">
      <c r="A71" s="87" t="s">
        <v>26</v>
      </c>
      <c r="B71" s="85" t="s">
        <v>26</v>
      </c>
      <c r="C71" s="85" t="s">
        <v>26</v>
      </c>
      <c r="D71" s="85" t="s">
        <v>26</v>
      </c>
      <c r="E71" s="85" t="s">
        <v>26</v>
      </c>
      <c r="F71" s="85" t="s">
        <v>26</v>
      </c>
      <c r="G71" s="1"/>
      <c r="H71" s="1"/>
      <c r="I71" s="1"/>
      <c r="J71" s="1"/>
      <c r="K71" s="1"/>
    </row>
    <row r="72" spans="1:11" ht="13.5" x14ac:dyDescent="0.3">
      <c r="A72" s="87" t="s">
        <v>26</v>
      </c>
      <c r="B72" s="88" t="s">
        <v>44</v>
      </c>
      <c r="C72" s="91" t="s">
        <v>26</v>
      </c>
      <c r="D72" s="90" t="s">
        <v>26</v>
      </c>
      <c r="E72" s="91" t="s">
        <v>26</v>
      </c>
      <c r="F72" s="90" t="s">
        <v>26</v>
      </c>
      <c r="G72" s="1"/>
      <c r="H72" s="1"/>
      <c r="I72" s="1"/>
      <c r="J72" s="1"/>
      <c r="K72" s="1"/>
    </row>
    <row r="73" spans="1:11" ht="13.5" x14ac:dyDescent="0.3">
      <c r="A73" s="87" t="s">
        <v>26</v>
      </c>
      <c r="B73" s="88" t="s">
        <v>26</v>
      </c>
      <c r="C73" s="91" t="s">
        <v>26</v>
      </c>
      <c r="D73" s="90" t="s">
        <v>26</v>
      </c>
      <c r="E73" s="91" t="s">
        <v>26</v>
      </c>
      <c r="F73" s="90" t="s">
        <v>26</v>
      </c>
      <c r="G73" s="1"/>
      <c r="H73" s="1"/>
      <c r="I73" s="1"/>
      <c r="J73" s="1"/>
      <c r="K73" s="1"/>
    </row>
    <row r="74" spans="1:11" ht="26" x14ac:dyDescent="0.3">
      <c r="A74" s="87" t="s">
        <v>26</v>
      </c>
      <c r="B74" s="83" t="s">
        <v>45</v>
      </c>
      <c r="C74" s="84" t="s">
        <v>26</v>
      </c>
      <c r="D74" s="85" t="s">
        <v>26</v>
      </c>
      <c r="E74" s="84" t="s">
        <v>26</v>
      </c>
      <c r="F74" s="85" t="s">
        <v>26</v>
      </c>
      <c r="G74" s="1"/>
      <c r="H74" s="1"/>
      <c r="I74" s="1"/>
      <c r="J74" s="1"/>
      <c r="K74" s="1"/>
    </row>
    <row r="75" spans="1:11" x14ac:dyDescent="0.3">
      <c r="A75" s="87" t="s">
        <v>26</v>
      </c>
      <c r="B75" s="83" t="s">
        <v>26</v>
      </c>
      <c r="C75" s="84" t="s">
        <v>26</v>
      </c>
      <c r="D75" s="85" t="s">
        <v>26</v>
      </c>
      <c r="E75" s="84" t="s">
        <v>26</v>
      </c>
      <c r="F75" s="85" t="s">
        <v>26</v>
      </c>
      <c r="G75" s="1"/>
      <c r="H75" s="1"/>
      <c r="I75" s="1"/>
      <c r="J75" s="1"/>
      <c r="K75" s="1"/>
    </row>
    <row r="76" spans="1:11" x14ac:dyDescent="0.3">
      <c r="A76" s="60">
        <f>A70+0.01</f>
        <v>5.1099999999999977</v>
      </c>
      <c r="B76" s="85" t="s">
        <v>46</v>
      </c>
      <c r="C76" s="85" t="s">
        <v>29</v>
      </c>
      <c r="D76" s="85">
        <v>1</v>
      </c>
      <c r="E76" s="94"/>
      <c r="F76" s="59"/>
      <c r="G76" s="1"/>
      <c r="H76" s="1"/>
      <c r="I76" s="1"/>
      <c r="J76" s="1"/>
      <c r="K76" s="1"/>
    </row>
    <row r="77" spans="1:11" x14ac:dyDescent="0.3">
      <c r="A77" s="87" t="s">
        <v>26</v>
      </c>
      <c r="B77" s="85" t="s">
        <v>26</v>
      </c>
      <c r="C77" s="85" t="s">
        <v>26</v>
      </c>
      <c r="D77" s="85" t="s">
        <v>26</v>
      </c>
      <c r="E77" s="85" t="s">
        <v>26</v>
      </c>
      <c r="F77" s="85" t="s">
        <v>26</v>
      </c>
      <c r="G77" s="1"/>
      <c r="H77" s="1"/>
      <c r="I77" s="1"/>
      <c r="J77" s="1"/>
      <c r="K77" s="1"/>
    </row>
    <row r="78" spans="1:11" x14ac:dyDescent="0.3">
      <c r="A78" s="60">
        <f>A76+0.01</f>
        <v>5.1199999999999974</v>
      </c>
      <c r="B78" s="85" t="s">
        <v>47</v>
      </c>
      <c r="C78" s="85" t="s">
        <v>29</v>
      </c>
      <c r="D78" s="85">
        <v>2</v>
      </c>
      <c r="E78" s="94"/>
      <c r="F78" s="59"/>
      <c r="G78" s="1"/>
      <c r="H78" s="1"/>
      <c r="I78" s="1"/>
      <c r="J78" s="1"/>
      <c r="K78" s="1"/>
    </row>
    <row r="79" spans="1:11" x14ac:dyDescent="0.3">
      <c r="A79" s="87" t="s">
        <v>26</v>
      </c>
      <c r="B79" s="85" t="s">
        <v>26</v>
      </c>
      <c r="C79" s="85" t="s">
        <v>26</v>
      </c>
      <c r="D79" s="85" t="s">
        <v>26</v>
      </c>
      <c r="E79" s="85" t="s">
        <v>26</v>
      </c>
      <c r="F79" s="85" t="s">
        <v>26</v>
      </c>
      <c r="G79" s="1"/>
      <c r="H79" s="1"/>
      <c r="I79" s="1"/>
      <c r="J79" s="1"/>
      <c r="K79" s="1"/>
    </row>
    <row r="80" spans="1:11" x14ac:dyDescent="0.3">
      <c r="A80" s="87" t="s">
        <v>26</v>
      </c>
      <c r="B80" s="83" t="s">
        <v>48</v>
      </c>
      <c r="C80" s="85" t="s">
        <v>26</v>
      </c>
      <c r="D80" s="85" t="s">
        <v>26</v>
      </c>
      <c r="E80" s="85" t="s">
        <v>26</v>
      </c>
      <c r="F80" s="85" t="s">
        <v>26</v>
      </c>
      <c r="G80" s="1"/>
      <c r="H80" s="1"/>
      <c r="I80" s="1"/>
      <c r="J80" s="1"/>
      <c r="K80" s="1"/>
    </row>
    <row r="81" spans="1:170" x14ac:dyDescent="0.3">
      <c r="A81" s="87" t="s">
        <v>26</v>
      </c>
      <c r="B81" s="83" t="s">
        <v>26</v>
      </c>
      <c r="C81" s="85" t="s">
        <v>26</v>
      </c>
      <c r="D81" s="85" t="s">
        <v>26</v>
      </c>
      <c r="E81" s="85" t="s">
        <v>26</v>
      </c>
      <c r="F81" s="85" t="s">
        <v>26</v>
      </c>
      <c r="G81" s="1"/>
      <c r="H81" s="1"/>
      <c r="I81" s="1"/>
      <c r="J81" s="1"/>
      <c r="K81" s="1"/>
    </row>
    <row r="82" spans="1:170" ht="39" x14ac:dyDescent="0.3">
      <c r="A82" s="87" t="s">
        <v>26</v>
      </c>
      <c r="B82" s="95" t="s">
        <v>49</v>
      </c>
      <c r="C82" s="85" t="s">
        <v>26</v>
      </c>
      <c r="D82" s="85" t="s">
        <v>26</v>
      </c>
      <c r="E82" s="85" t="s">
        <v>26</v>
      </c>
      <c r="F82" s="85" t="s">
        <v>26</v>
      </c>
      <c r="G82" s="1"/>
      <c r="H82" s="1"/>
      <c r="I82" s="1"/>
      <c r="J82" s="1"/>
      <c r="K82" s="1"/>
    </row>
    <row r="83" spans="1:170" x14ac:dyDescent="0.3">
      <c r="A83" s="87" t="s">
        <v>26</v>
      </c>
      <c r="B83" s="95" t="s">
        <v>26</v>
      </c>
      <c r="C83" s="85" t="s">
        <v>26</v>
      </c>
      <c r="D83" s="85" t="s">
        <v>26</v>
      </c>
      <c r="E83" s="85" t="s">
        <v>26</v>
      </c>
      <c r="F83" s="85" t="s">
        <v>26</v>
      </c>
      <c r="G83" s="1"/>
      <c r="H83" s="1"/>
      <c r="I83" s="1"/>
      <c r="J83" s="1"/>
      <c r="K83" s="1"/>
    </row>
    <row r="84" spans="1:170" x14ac:dyDescent="0.3">
      <c r="A84" s="60">
        <f>A78+0.01</f>
        <v>5.1299999999999972</v>
      </c>
      <c r="B84" s="85" t="s">
        <v>50</v>
      </c>
      <c r="C84" s="85" t="s">
        <v>51</v>
      </c>
      <c r="D84" s="85">
        <v>58</v>
      </c>
      <c r="E84" s="85"/>
      <c r="F84" s="59"/>
      <c r="G84" s="1"/>
      <c r="H84" s="1"/>
      <c r="I84" s="1"/>
      <c r="J84" s="1"/>
      <c r="K84" s="1"/>
    </row>
    <row r="85" spans="1:170" s="1" customFormat="1" x14ac:dyDescent="0.3">
      <c r="A85" s="87" t="s">
        <v>26</v>
      </c>
      <c r="B85" s="85" t="s">
        <v>26</v>
      </c>
      <c r="C85" s="85" t="s">
        <v>26</v>
      </c>
      <c r="D85" s="85" t="s">
        <v>26</v>
      </c>
      <c r="E85" s="85" t="s">
        <v>26</v>
      </c>
      <c r="F85" s="85" t="s">
        <v>26</v>
      </c>
    </row>
    <row r="86" spans="1:170" s="8" customFormat="1" x14ac:dyDescent="0.3">
      <c r="A86" s="60">
        <f>A84+0.01</f>
        <v>5.139999999999997</v>
      </c>
      <c r="B86" s="85" t="s">
        <v>52</v>
      </c>
      <c r="C86" s="85" t="s">
        <v>51</v>
      </c>
      <c r="D86" s="85">
        <v>15</v>
      </c>
      <c r="E86" s="85"/>
      <c r="F86" s="59"/>
      <c r="G86" s="1"/>
      <c r="H86" s="1"/>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c r="BE86" s="1"/>
      <c r="BF86" s="1"/>
      <c r="BG86" s="1"/>
      <c r="BH86" s="1"/>
      <c r="BI86" s="1"/>
      <c r="BJ86" s="1"/>
      <c r="BK86" s="1"/>
      <c r="BL86" s="1"/>
      <c r="BM86" s="1"/>
      <c r="BN86" s="1"/>
      <c r="BO86" s="1"/>
      <c r="BP86" s="1"/>
      <c r="BQ86" s="1"/>
      <c r="BR86" s="1"/>
      <c r="BS86" s="1"/>
      <c r="BT86" s="1"/>
      <c r="BU86" s="1"/>
      <c r="BV86" s="1"/>
      <c r="BW86" s="1"/>
      <c r="BX86" s="1"/>
      <c r="BY86" s="1"/>
      <c r="BZ86" s="1"/>
      <c r="CA86" s="1"/>
      <c r="CB86" s="1"/>
      <c r="CC86" s="1"/>
      <c r="CD86" s="1"/>
      <c r="CE86" s="1"/>
      <c r="CF86" s="1"/>
      <c r="CG86" s="1"/>
      <c r="CH86" s="1"/>
      <c r="CI86" s="1"/>
      <c r="CJ86" s="1"/>
      <c r="CK86" s="1"/>
      <c r="CL86" s="1"/>
      <c r="CM86" s="1"/>
      <c r="CN86" s="1"/>
      <c r="CO86" s="1"/>
      <c r="CP86" s="1"/>
      <c r="CQ86" s="1"/>
      <c r="CR86" s="1"/>
      <c r="CS86" s="1"/>
      <c r="CT86" s="1"/>
      <c r="CU86" s="1"/>
      <c r="CV86" s="1"/>
      <c r="CW86" s="1"/>
      <c r="CX86" s="1"/>
      <c r="CY86" s="1"/>
      <c r="CZ86" s="1"/>
      <c r="DA86" s="1"/>
      <c r="DB86" s="1"/>
      <c r="DC86" s="1"/>
      <c r="DD86" s="1"/>
      <c r="DE86" s="1"/>
      <c r="DF86" s="1"/>
      <c r="DG86" s="1"/>
      <c r="DH86" s="1"/>
      <c r="DI86" s="1"/>
      <c r="DJ86" s="1"/>
      <c r="DK86" s="1"/>
      <c r="DL86" s="1"/>
      <c r="DM86" s="1"/>
      <c r="DN86" s="1"/>
      <c r="DO86" s="1"/>
      <c r="DP86" s="1"/>
      <c r="DQ86" s="1"/>
      <c r="DR86" s="1"/>
      <c r="DS86" s="1"/>
      <c r="DT86" s="1"/>
      <c r="DU86" s="1"/>
      <c r="DV86" s="1"/>
      <c r="DW86" s="1"/>
      <c r="DX86" s="1"/>
      <c r="DY86" s="1"/>
      <c r="DZ86" s="1"/>
      <c r="EA86" s="1"/>
      <c r="EB86" s="1"/>
      <c r="EC86" s="1"/>
      <c r="ED86" s="1"/>
      <c r="EE86" s="1"/>
      <c r="EF86" s="1"/>
      <c r="EG86" s="1"/>
      <c r="EH86" s="1"/>
      <c r="EI86" s="1"/>
      <c r="EJ86" s="1"/>
      <c r="EK86" s="1"/>
      <c r="EL86" s="1"/>
      <c r="EM86" s="1"/>
      <c r="EN86" s="1"/>
      <c r="EO86" s="1"/>
      <c r="EP86" s="1"/>
      <c r="EQ86" s="1"/>
      <c r="ER86" s="1"/>
      <c r="ES86" s="1"/>
      <c r="ET86" s="1"/>
      <c r="EU86" s="1"/>
      <c r="EV86" s="1"/>
      <c r="EW86" s="1"/>
      <c r="EX86" s="1"/>
      <c r="EY86" s="1"/>
      <c r="EZ86" s="1"/>
      <c r="FA86" s="1"/>
      <c r="FB86" s="1"/>
      <c r="FC86" s="1"/>
      <c r="FD86" s="1"/>
      <c r="FE86" s="1"/>
      <c r="FF86" s="1"/>
      <c r="FG86" s="1"/>
      <c r="FH86" s="1"/>
      <c r="FI86" s="1"/>
      <c r="FJ86" s="1"/>
      <c r="FK86" s="1"/>
      <c r="FL86" s="1"/>
      <c r="FM86" s="1"/>
      <c r="FN86" s="1"/>
    </row>
    <row r="87" spans="1:170" x14ac:dyDescent="0.3">
      <c r="A87" s="87" t="s">
        <v>26</v>
      </c>
      <c r="B87" s="85" t="s">
        <v>26</v>
      </c>
      <c r="C87" s="85" t="s">
        <v>26</v>
      </c>
      <c r="D87" s="85" t="s">
        <v>26</v>
      </c>
      <c r="E87" s="85" t="s">
        <v>26</v>
      </c>
      <c r="F87" s="59"/>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c r="BE87" s="1"/>
      <c r="BF87" s="1"/>
      <c r="BG87" s="1"/>
      <c r="BH87" s="1"/>
      <c r="BI87" s="1"/>
      <c r="BJ87" s="1"/>
      <c r="BK87" s="1"/>
      <c r="BL87" s="1"/>
      <c r="BM87" s="1"/>
      <c r="BN87" s="1"/>
      <c r="BO87" s="1"/>
      <c r="BP87" s="1"/>
      <c r="BQ87" s="1"/>
      <c r="BR87" s="1"/>
      <c r="BS87" s="1"/>
      <c r="BT87" s="1"/>
      <c r="BU87" s="1"/>
      <c r="BV87" s="1"/>
      <c r="BW87" s="1"/>
      <c r="BX87" s="1"/>
      <c r="BY87" s="1"/>
      <c r="BZ87" s="1"/>
      <c r="CA87" s="1"/>
      <c r="CB87" s="1"/>
      <c r="CC87" s="1"/>
      <c r="CD87" s="1"/>
      <c r="CE87" s="1"/>
      <c r="CF87" s="1"/>
      <c r="CG87" s="1"/>
      <c r="CH87" s="1"/>
      <c r="CI87" s="1"/>
      <c r="CJ87" s="1"/>
      <c r="CK87" s="1"/>
      <c r="CL87" s="1"/>
      <c r="CM87" s="1"/>
      <c r="CN87" s="1"/>
      <c r="CO87" s="1"/>
      <c r="CP87" s="1"/>
      <c r="CQ87" s="1"/>
      <c r="CR87" s="1"/>
      <c r="CS87" s="1"/>
      <c r="CT87" s="1"/>
      <c r="CU87" s="1"/>
      <c r="CV87" s="1"/>
      <c r="CW87" s="1"/>
      <c r="CX87" s="1"/>
      <c r="CY87" s="1"/>
      <c r="CZ87" s="1"/>
      <c r="DA87" s="1"/>
      <c r="DB87" s="1"/>
      <c r="DC87" s="1"/>
      <c r="DD87" s="1"/>
      <c r="DE87" s="1"/>
      <c r="DF87" s="1"/>
      <c r="DG87" s="1"/>
      <c r="DH87" s="1"/>
      <c r="DI87" s="1"/>
      <c r="DJ87" s="1"/>
      <c r="DK87" s="1"/>
      <c r="DL87" s="1"/>
      <c r="DM87" s="1"/>
      <c r="DN87" s="1"/>
      <c r="DO87" s="1"/>
      <c r="DP87" s="1"/>
      <c r="DQ87" s="1"/>
      <c r="DR87" s="1"/>
      <c r="DS87" s="1"/>
      <c r="DT87" s="1"/>
      <c r="DU87" s="1"/>
      <c r="DV87" s="1"/>
      <c r="DW87" s="1"/>
      <c r="DX87" s="1"/>
      <c r="DY87" s="1"/>
      <c r="DZ87" s="1"/>
      <c r="EA87" s="1"/>
      <c r="EB87" s="1"/>
      <c r="EC87" s="1"/>
      <c r="ED87" s="1"/>
      <c r="EE87" s="1"/>
      <c r="EF87" s="1"/>
      <c r="EG87" s="1"/>
      <c r="EH87" s="1"/>
      <c r="EI87" s="1"/>
      <c r="EJ87" s="1"/>
      <c r="EK87" s="1"/>
      <c r="EL87" s="1"/>
      <c r="EM87" s="1"/>
      <c r="EN87" s="1"/>
      <c r="EO87" s="1"/>
      <c r="EP87" s="1"/>
      <c r="EQ87" s="1"/>
      <c r="ER87" s="1"/>
      <c r="ES87" s="1"/>
      <c r="ET87" s="1"/>
      <c r="EU87" s="1"/>
      <c r="EV87" s="1"/>
      <c r="EW87" s="1"/>
      <c r="EX87" s="1"/>
      <c r="EY87" s="1"/>
      <c r="EZ87" s="1"/>
      <c r="FA87" s="1"/>
      <c r="FB87" s="1"/>
      <c r="FC87" s="1"/>
      <c r="FD87" s="1"/>
      <c r="FE87" s="1"/>
      <c r="FF87" s="1"/>
      <c r="FG87" s="1"/>
      <c r="FH87" s="1"/>
      <c r="FI87" s="1"/>
      <c r="FJ87" s="1"/>
      <c r="FK87" s="1"/>
      <c r="FL87" s="1"/>
      <c r="FM87" s="1"/>
      <c r="FN87" s="1"/>
    </row>
    <row r="88" spans="1:170" x14ac:dyDescent="0.3">
      <c r="A88" s="60">
        <f t="shared" ref="A88" si="2">A86+0.01</f>
        <v>5.1499999999999968</v>
      </c>
      <c r="B88" s="85" t="s">
        <v>53</v>
      </c>
      <c r="C88" s="85" t="s">
        <v>15</v>
      </c>
      <c r="D88" s="85">
        <v>9</v>
      </c>
      <c r="E88" s="85"/>
      <c r="F88" s="59"/>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c r="BE88" s="1"/>
      <c r="BF88" s="1"/>
      <c r="BG88" s="1"/>
      <c r="BH88" s="1"/>
      <c r="BI88" s="1"/>
      <c r="BJ88" s="1"/>
      <c r="BK88" s="1"/>
      <c r="BL88" s="1"/>
      <c r="BM88" s="1"/>
      <c r="BN88" s="1"/>
      <c r="BO88" s="1"/>
      <c r="BP88" s="1"/>
      <c r="BQ88" s="1"/>
      <c r="BR88" s="1"/>
      <c r="BS88" s="1"/>
      <c r="BT88" s="1"/>
      <c r="BU88" s="1"/>
      <c r="BV88" s="1"/>
      <c r="BW88" s="1"/>
      <c r="BX88" s="1"/>
      <c r="BY88" s="1"/>
      <c r="BZ88" s="1"/>
      <c r="CA88" s="1"/>
      <c r="CB88" s="1"/>
      <c r="CC88" s="1"/>
      <c r="CD88" s="1"/>
      <c r="CE88" s="1"/>
      <c r="CF88" s="1"/>
      <c r="CG88" s="1"/>
      <c r="CH88" s="1"/>
      <c r="CI88" s="1"/>
      <c r="CJ88" s="1"/>
      <c r="CK88" s="1"/>
      <c r="CL88" s="1"/>
      <c r="CM88" s="1"/>
      <c r="CN88" s="1"/>
      <c r="CO88" s="1"/>
      <c r="CP88" s="1"/>
      <c r="CQ88" s="1"/>
      <c r="CR88" s="1"/>
      <c r="CS88" s="1"/>
      <c r="CT88" s="1"/>
      <c r="CU88" s="1"/>
      <c r="CV88" s="1"/>
      <c r="CW88" s="1"/>
      <c r="CX88" s="1"/>
      <c r="CY88" s="1"/>
      <c r="CZ88" s="1"/>
      <c r="DA88" s="1"/>
      <c r="DB88" s="1"/>
      <c r="DC88" s="1"/>
      <c r="DD88" s="1"/>
      <c r="DE88" s="1"/>
      <c r="DF88" s="1"/>
      <c r="DG88" s="1"/>
      <c r="DH88" s="1"/>
      <c r="DI88" s="1"/>
      <c r="DJ88" s="1"/>
      <c r="DK88" s="1"/>
      <c r="DL88" s="1"/>
      <c r="DM88" s="1"/>
      <c r="DN88" s="1"/>
      <c r="DO88" s="1"/>
      <c r="DP88" s="1"/>
      <c r="DQ88" s="1"/>
      <c r="DR88" s="1"/>
      <c r="DS88" s="1"/>
      <c r="DT88" s="1"/>
      <c r="DU88" s="1"/>
      <c r="DV88" s="1"/>
      <c r="DW88" s="1"/>
      <c r="DX88" s="1"/>
      <c r="DY88" s="1"/>
      <c r="DZ88" s="1"/>
      <c r="EA88" s="1"/>
      <c r="EB88" s="1"/>
      <c r="EC88" s="1"/>
      <c r="ED88" s="1"/>
      <c r="EE88" s="1"/>
      <c r="EF88" s="1"/>
      <c r="EG88" s="1"/>
      <c r="EH88" s="1"/>
      <c r="EI88" s="1"/>
      <c r="EJ88" s="1"/>
      <c r="EK88" s="1"/>
      <c r="EL88" s="1"/>
      <c r="EM88" s="1"/>
      <c r="EN88" s="1"/>
      <c r="EO88" s="1"/>
      <c r="EP88" s="1"/>
      <c r="EQ88" s="1"/>
      <c r="ER88" s="1"/>
      <c r="ES88" s="1"/>
      <c r="ET88" s="1"/>
      <c r="EU88" s="1"/>
      <c r="EV88" s="1"/>
      <c r="EW88" s="1"/>
      <c r="EX88" s="1"/>
      <c r="EY88" s="1"/>
      <c r="EZ88" s="1"/>
      <c r="FA88" s="1"/>
      <c r="FB88" s="1"/>
      <c r="FC88" s="1"/>
      <c r="FD88" s="1"/>
      <c r="FE88" s="1"/>
      <c r="FF88" s="1"/>
      <c r="FG88" s="1"/>
      <c r="FH88" s="1"/>
      <c r="FI88" s="1"/>
      <c r="FJ88" s="1"/>
      <c r="FK88" s="1"/>
      <c r="FL88" s="1"/>
      <c r="FM88" s="1"/>
      <c r="FN88" s="1"/>
    </row>
    <row r="89" spans="1:170" x14ac:dyDescent="0.3">
      <c r="A89" s="87" t="s">
        <v>26</v>
      </c>
      <c r="B89" s="85"/>
      <c r="C89" s="85"/>
      <c r="D89" s="85"/>
      <c r="E89" s="85"/>
      <c r="F89" s="59"/>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c r="BE89" s="1"/>
      <c r="BF89" s="1"/>
      <c r="BG89" s="1"/>
      <c r="BH89" s="1"/>
      <c r="BI89" s="1"/>
      <c r="BJ89" s="1"/>
      <c r="BK89" s="1"/>
      <c r="BL89" s="1"/>
      <c r="BM89" s="1"/>
      <c r="BN89" s="1"/>
      <c r="BO89" s="1"/>
      <c r="BP89" s="1"/>
      <c r="BQ89" s="1"/>
      <c r="BR89" s="1"/>
      <c r="BS89" s="1"/>
      <c r="BT89" s="1"/>
      <c r="BU89" s="1"/>
      <c r="BV89" s="1"/>
      <c r="BW89" s="1"/>
      <c r="BX89" s="1"/>
      <c r="BY89" s="1"/>
      <c r="BZ89" s="1"/>
      <c r="CA89" s="1"/>
      <c r="CB89" s="1"/>
      <c r="CC89" s="1"/>
      <c r="CD89" s="1"/>
      <c r="CE89" s="1"/>
      <c r="CF89" s="1"/>
      <c r="CG89" s="1"/>
      <c r="CH89" s="1"/>
      <c r="CI89" s="1"/>
      <c r="CJ89" s="1"/>
      <c r="CK89" s="1"/>
      <c r="CL89" s="1"/>
      <c r="CM89" s="1"/>
      <c r="CN89" s="1"/>
      <c r="CO89" s="1"/>
      <c r="CP89" s="1"/>
      <c r="CQ89" s="1"/>
      <c r="CR89" s="1"/>
      <c r="CS89" s="1"/>
      <c r="CT89" s="1"/>
      <c r="CU89" s="1"/>
      <c r="CV89" s="1"/>
      <c r="CW89" s="1"/>
      <c r="CX89" s="1"/>
      <c r="CY89" s="1"/>
      <c r="CZ89" s="1"/>
      <c r="DA89" s="1"/>
      <c r="DB89" s="1"/>
      <c r="DC89" s="1"/>
      <c r="DD89" s="1"/>
      <c r="DE89" s="1"/>
      <c r="DF89" s="1"/>
      <c r="DG89" s="1"/>
      <c r="DH89" s="1"/>
      <c r="DI89" s="1"/>
      <c r="DJ89" s="1"/>
      <c r="DK89" s="1"/>
      <c r="DL89" s="1"/>
      <c r="DM89" s="1"/>
      <c r="DN89" s="1"/>
      <c r="DO89" s="1"/>
      <c r="DP89" s="1"/>
      <c r="DQ89" s="1"/>
      <c r="DR89" s="1"/>
      <c r="DS89" s="1"/>
      <c r="DT89" s="1"/>
      <c r="DU89" s="1"/>
      <c r="DV89" s="1"/>
      <c r="DW89" s="1"/>
      <c r="DX89" s="1"/>
      <c r="DY89" s="1"/>
      <c r="DZ89" s="1"/>
      <c r="EA89" s="1"/>
      <c r="EB89" s="1"/>
      <c r="EC89" s="1"/>
      <c r="ED89" s="1"/>
      <c r="EE89" s="1"/>
      <c r="EF89" s="1"/>
      <c r="EG89" s="1"/>
      <c r="EH89" s="1"/>
      <c r="EI89" s="1"/>
      <c r="EJ89" s="1"/>
      <c r="EK89" s="1"/>
      <c r="EL89" s="1"/>
      <c r="EM89" s="1"/>
      <c r="EN89" s="1"/>
      <c r="EO89" s="1"/>
      <c r="EP89" s="1"/>
      <c r="EQ89" s="1"/>
      <c r="ER89" s="1"/>
      <c r="ES89" s="1"/>
      <c r="ET89" s="1"/>
      <c r="EU89" s="1"/>
      <c r="EV89" s="1"/>
      <c r="EW89" s="1"/>
      <c r="EX89" s="1"/>
      <c r="EY89" s="1"/>
      <c r="EZ89" s="1"/>
      <c r="FA89" s="1"/>
      <c r="FB89" s="1"/>
      <c r="FC89" s="1"/>
      <c r="FD89" s="1"/>
      <c r="FE89" s="1"/>
      <c r="FF89" s="1"/>
      <c r="FG89" s="1"/>
      <c r="FH89" s="1"/>
      <c r="FI89" s="1"/>
      <c r="FJ89" s="1"/>
      <c r="FK89" s="1"/>
      <c r="FL89" s="1"/>
      <c r="FM89" s="1"/>
      <c r="FN89" s="1"/>
    </row>
    <row r="90" spans="1:170" s="1" customFormat="1" x14ac:dyDescent="0.3">
      <c r="A90" s="60">
        <f t="shared" ref="A90" si="3">A88+0.01</f>
        <v>5.1599999999999966</v>
      </c>
      <c r="B90" s="85" t="s">
        <v>54</v>
      </c>
      <c r="C90" s="85" t="s">
        <v>51</v>
      </c>
      <c r="D90" s="85">
        <v>11</v>
      </c>
      <c r="E90" s="85"/>
      <c r="F90" s="59"/>
    </row>
    <row r="91" spans="1:170" s="1" customFormat="1" x14ac:dyDescent="0.3">
      <c r="A91" s="87" t="s">
        <v>26</v>
      </c>
      <c r="B91" s="85" t="s">
        <v>26</v>
      </c>
      <c r="C91" s="85" t="s">
        <v>26</v>
      </c>
      <c r="D91" s="85" t="s">
        <v>26</v>
      </c>
      <c r="E91" s="85" t="s">
        <v>26</v>
      </c>
      <c r="F91" s="85" t="s">
        <v>26</v>
      </c>
    </row>
    <row r="92" spans="1:170" s="1" customFormat="1" x14ac:dyDescent="0.3">
      <c r="A92" s="87" t="s">
        <v>26</v>
      </c>
      <c r="B92" s="83" t="s">
        <v>55</v>
      </c>
      <c r="C92" s="85" t="s">
        <v>26</v>
      </c>
      <c r="D92" s="85" t="s">
        <v>26</v>
      </c>
      <c r="E92" s="85" t="s">
        <v>26</v>
      </c>
      <c r="F92" s="85" t="s">
        <v>26</v>
      </c>
    </row>
    <row r="93" spans="1:170" s="1" customFormat="1" x14ac:dyDescent="0.3">
      <c r="A93" s="87" t="s">
        <v>26</v>
      </c>
      <c r="B93" s="83" t="s">
        <v>26</v>
      </c>
      <c r="C93" s="85" t="s">
        <v>26</v>
      </c>
      <c r="D93" s="85" t="s">
        <v>26</v>
      </c>
      <c r="E93" s="85" t="s">
        <v>26</v>
      </c>
      <c r="F93" s="85" t="s">
        <v>26</v>
      </c>
    </row>
    <row r="94" spans="1:170" s="1" customFormat="1" ht="130" x14ac:dyDescent="0.3">
      <c r="A94" s="60">
        <f>A90+0.01</f>
        <v>5.1699999999999964</v>
      </c>
      <c r="B94" s="96" t="s">
        <v>56</v>
      </c>
      <c r="C94" s="96" t="s">
        <v>15</v>
      </c>
      <c r="D94" s="96">
        <v>1</v>
      </c>
      <c r="E94" s="97"/>
      <c r="F94" s="59"/>
    </row>
    <row r="95" spans="1:170" s="1" customFormat="1" x14ac:dyDescent="0.3">
      <c r="A95" s="87" t="s">
        <v>26</v>
      </c>
      <c r="B95" s="96" t="s">
        <v>26</v>
      </c>
      <c r="C95" s="98"/>
      <c r="D95" s="98"/>
      <c r="E95" s="98"/>
      <c r="F95" s="99" t="s">
        <v>26</v>
      </c>
    </row>
    <row r="96" spans="1:170" s="1" customFormat="1" x14ac:dyDescent="0.3">
      <c r="A96" s="60">
        <f>A94+0.01</f>
        <v>5.1799999999999962</v>
      </c>
      <c r="B96" s="96" t="s">
        <v>57</v>
      </c>
      <c r="C96" s="100" t="s">
        <v>15</v>
      </c>
      <c r="D96" s="100">
        <v>1</v>
      </c>
      <c r="E96" s="101"/>
      <c r="F96" s="59"/>
    </row>
    <row r="97" spans="1:170" s="1" customFormat="1" x14ac:dyDescent="0.3">
      <c r="A97" s="87" t="s">
        <v>26</v>
      </c>
      <c r="B97" s="85" t="s">
        <v>26</v>
      </c>
      <c r="C97" s="85" t="s">
        <v>26</v>
      </c>
      <c r="D97" s="85" t="s">
        <v>26</v>
      </c>
      <c r="E97" s="85" t="s">
        <v>26</v>
      </c>
      <c r="F97" s="85" t="s">
        <v>26</v>
      </c>
    </row>
    <row r="98" spans="1:170" s="1" customFormat="1" ht="13.5" x14ac:dyDescent="0.3">
      <c r="A98" s="87" t="s">
        <v>26</v>
      </c>
      <c r="B98" s="88" t="s">
        <v>58</v>
      </c>
      <c r="C98" s="90" t="s">
        <v>26</v>
      </c>
      <c r="D98" s="90" t="s">
        <v>26</v>
      </c>
      <c r="E98" s="90" t="s">
        <v>26</v>
      </c>
      <c r="F98" s="90" t="s">
        <v>26</v>
      </c>
    </row>
    <row r="99" spans="1:170" s="1" customFormat="1" x14ac:dyDescent="0.3">
      <c r="A99" s="87" t="s">
        <v>26</v>
      </c>
      <c r="B99" s="83" t="s">
        <v>26</v>
      </c>
      <c r="C99" s="85" t="s">
        <v>26</v>
      </c>
      <c r="D99" s="85" t="s">
        <v>26</v>
      </c>
      <c r="E99" s="85" t="s">
        <v>26</v>
      </c>
      <c r="F99" s="85" t="s">
        <v>26</v>
      </c>
    </row>
    <row r="100" spans="1:170" s="1" customFormat="1" ht="39" x14ac:dyDescent="0.3">
      <c r="A100" s="60">
        <f>A96+0.01</f>
        <v>5.1899999999999959</v>
      </c>
      <c r="B100" s="85" t="s">
        <v>59</v>
      </c>
      <c r="C100" s="85" t="s">
        <v>60</v>
      </c>
      <c r="D100" s="85">
        <v>13</v>
      </c>
      <c r="E100" s="85"/>
      <c r="F100" s="59"/>
    </row>
    <row r="101" spans="1:170" s="1" customFormat="1" x14ac:dyDescent="0.3">
      <c r="A101" s="87" t="s">
        <v>26</v>
      </c>
      <c r="B101" s="85" t="s">
        <v>26</v>
      </c>
      <c r="C101" s="85" t="s">
        <v>26</v>
      </c>
      <c r="D101" s="85" t="s">
        <v>26</v>
      </c>
      <c r="E101" s="85" t="s">
        <v>26</v>
      </c>
      <c r="F101" s="85" t="s">
        <v>26</v>
      </c>
    </row>
    <row r="102" spans="1:170" s="1" customFormat="1" ht="26" x14ac:dyDescent="0.3">
      <c r="A102" s="60">
        <f>A100+0.01</f>
        <v>5.1999999999999957</v>
      </c>
      <c r="B102" s="85" t="s">
        <v>61</v>
      </c>
      <c r="C102" s="85" t="s">
        <v>60</v>
      </c>
      <c r="D102" s="85">
        <v>13</v>
      </c>
      <c r="E102" s="85"/>
      <c r="F102" s="59"/>
    </row>
    <row r="103" spans="1:170" x14ac:dyDescent="0.3">
      <c r="A103" s="87" t="s">
        <v>26</v>
      </c>
      <c r="B103" s="85" t="s">
        <v>26</v>
      </c>
      <c r="C103" s="85" t="s">
        <v>26</v>
      </c>
      <c r="D103" s="85" t="s">
        <v>26</v>
      </c>
      <c r="E103" s="85" t="s">
        <v>26</v>
      </c>
      <c r="F103" s="85" t="s">
        <v>26</v>
      </c>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c r="BE103" s="1"/>
      <c r="BF103" s="1"/>
      <c r="BG103" s="1"/>
      <c r="BH103" s="1"/>
      <c r="BI103" s="1"/>
      <c r="BJ103" s="1"/>
      <c r="BK103" s="1"/>
      <c r="BL103" s="1"/>
      <c r="BM103" s="1"/>
      <c r="BN103" s="1"/>
      <c r="BO103" s="1"/>
      <c r="BP103" s="1"/>
      <c r="BQ103" s="1"/>
      <c r="BR103" s="1"/>
      <c r="BS103" s="1"/>
      <c r="BT103" s="1"/>
      <c r="BU103" s="1"/>
      <c r="BV103" s="1"/>
      <c r="BW103" s="1"/>
      <c r="BX103" s="1"/>
      <c r="BY103" s="1"/>
      <c r="BZ103" s="1"/>
      <c r="CA103" s="1"/>
      <c r="CB103" s="1"/>
      <c r="CC103" s="1"/>
      <c r="CD103" s="1"/>
      <c r="CE103" s="1"/>
      <c r="CF103" s="1"/>
      <c r="CG103" s="1"/>
      <c r="CH103" s="1"/>
      <c r="CI103" s="1"/>
      <c r="CJ103" s="1"/>
      <c r="CK103" s="1"/>
      <c r="CL103" s="1"/>
      <c r="CM103" s="1"/>
      <c r="CN103" s="1"/>
      <c r="CO103" s="1"/>
      <c r="CP103" s="1"/>
      <c r="CQ103" s="1"/>
      <c r="CR103" s="1"/>
      <c r="CS103" s="1"/>
      <c r="CT103" s="1"/>
      <c r="CU103" s="1"/>
      <c r="CV103" s="1"/>
      <c r="CW103" s="1"/>
      <c r="CX103" s="1"/>
      <c r="CY103" s="1"/>
      <c r="CZ103" s="1"/>
      <c r="DA103" s="1"/>
      <c r="DB103" s="1"/>
      <c r="DC103" s="1"/>
      <c r="DD103" s="1"/>
      <c r="DE103" s="1"/>
      <c r="DF103" s="1"/>
      <c r="DG103" s="1"/>
      <c r="DH103" s="1"/>
      <c r="DI103" s="1"/>
      <c r="DJ103" s="1"/>
      <c r="DK103" s="1"/>
      <c r="DL103" s="1"/>
      <c r="DM103" s="1"/>
      <c r="DN103" s="1"/>
      <c r="DO103" s="1"/>
      <c r="DP103" s="1"/>
      <c r="DQ103" s="1"/>
      <c r="DR103" s="1"/>
      <c r="DS103" s="1"/>
      <c r="DT103" s="1"/>
      <c r="DU103" s="1"/>
      <c r="DV103" s="1"/>
      <c r="DW103" s="1"/>
      <c r="DX103" s="1"/>
      <c r="DY103" s="1"/>
      <c r="DZ103" s="1"/>
      <c r="EA103" s="1"/>
      <c r="EB103" s="1"/>
      <c r="EC103" s="1"/>
      <c r="ED103" s="1"/>
      <c r="EE103" s="1"/>
      <c r="EF103" s="1"/>
      <c r="EG103" s="1"/>
      <c r="EH103" s="1"/>
      <c r="EI103" s="1"/>
      <c r="EJ103" s="1"/>
      <c r="EK103" s="1"/>
      <c r="EL103" s="1"/>
      <c r="EM103" s="1"/>
      <c r="EN103" s="1"/>
      <c r="EO103" s="1"/>
      <c r="EP103" s="1"/>
      <c r="EQ103" s="1"/>
      <c r="ER103" s="1"/>
      <c r="ES103" s="1"/>
      <c r="ET103" s="1"/>
      <c r="EU103" s="1"/>
      <c r="EV103" s="1"/>
      <c r="EW103" s="1"/>
      <c r="EX103" s="1"/>
      <c r="EY103" s="1"/>
      <c r="EZ103" s="1"/>
      <c r="FA103" s="1"/>
      <c r="FB103" s="1"/>
      <c r="FC103" s="1"/>
      <c r="FD103" s="1"/>
      <c r="FE103" s="1"/>
      <c r="FF103" s="1"/>
      <c r="FG103" s="1"/>
      <c r="FH103" s="1"/>
      <c r="FI103" s="1"/>
      <c r="FJ103" s="1"/>
      <c r="FK103" s="1"/>
      <c r="FL103" s="1"/>
      <c r="FM103" s="1"/>
      <c r="FN103" s="1"/>
    </row>
    <row r="104" spans="1:170" s="9" customFormat="1" ht="65" x14ac:dyDescent="0.3">
      <c r="A104" s="60">
        <f>A102+0.01</f>
        <v>5.2099999999999955</v>
      </c>
      <c r="B104" s="85" t="s">
        <v>62</v>
      </c>
      <c r="C104" s="85" t="s">
        <v>60</v>
      </c>
      <c r="D104" s="85">
        <v>28</v>
      </c>
      <c r="E104" s="85"/>
      <c r="F104" s="59"/>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c r="BE104" s="1"/>
      <c r="BF104" s="1"/>
      <c r="BG104" s="1"/>
      <c r="BH104" s="1"/>
      <c r="BI104" s="1"/>
      <c r="BJ104" s="1"/>
      <c r="BK104" s="1"/>
      <c r="BL104" s="1"/>
      <c r="BM104" s="1"/>
      <c r="BN104" s="1"/>
      <c r="BO104" s="1"/>
      <c r="BP104" s="1"/>
      <c r="BQ104" s="1"/>
      <c r="BR104" s="1"/>
      <c r="BS104" s="1"/>
      <c r="BT104" s="1"/>
      <c r="BU104" s="1"/>
      <c r="BV104" s="1"/>
      <c r="BW104" s="1"/>
      <c r="BX104" s="1"/>
      <c r="BY104" s="1"/>
      <c r="BZ104" s="1"/>
      <c r="CA104" s="1"/>
      <c r="CB104" s="1"/>
      <c r="CC104" s="1"/>
      <c r="CD104" s="1"/>
      <c r="CE104" s="1"/>
      <c r="CF104" s="1"/>
      <c r="CG104" s="1"/>
      <c r="CH104" s="1"/>
      <c r="CI104" s="1"/>
      <c r="CJ104" s="1"/>
      <c r="CK104" s="1"/>
      <c r="CL104" s="1"/>
      <c r="CM104" s="1"/>
      <c r="CN104" s="1"/>
      <c r="CO104" s="1"/>
      <c r="CP104" s="1"/>
      <c r="CQ104" s="1"/>
      <c r="CR104" s="1"/>
      <c r="CS104" s="1"/>
      <c r="CT104" s="1"/>
      <c r="CU104" s="1"/>
      <c r="CV104" s="1"/>
      <c r="CW104" s="1"/>
      <c r="CX104" s="1"/>
      <c r="CY104" s="1"/>
      <c r="CZ104" s="1"/>
      <c r="DA104" s="1"/>
      <c r="DB104" s="1"/>
      <c r="DC104" s="1"/>
      <c r="DD104" s="1"/>
      <c r="DE104" s="1"/>
      <c r="DF104" s="1"/>
      <c r="DG104" s="1"/>
      <c r="DH104" s="1"/>
      <c r="DI104" s="1"/>
      <c r="DJ104" s="1"/>
      <c r="DK104" s="1"/>
      <c r="DL104" s="1"/>
      <c r="DM104" s="1"/>
      <c r="DN104" s="1"/>
      <c r="DO104" s="1"/>
      <c r="DP104" s="1"/>
      <c r="DQ104" s="1"/>
      <c r="DR104" s="1"/>
      <c r="DS104" s="1"/>
      <c r="DT104" s="1"/>
      <c r="DU104" s="1"/>
      <c r="DV104" s="1"/>
      <c r="DW104" s="1"/>
      <c r="DX104" s="1"/>
      <c r="DY104" s="1"/>
      <c r="DZ104" s="1"/>
      <c r="EA104" s="1"/>
      <c r="EB104" s="1"/>
      <c r="EC104" s="1"/>
      <c r="ED104" s="1"/>
      <c r="EE104" s="1"/>
      <c r="EF104" s="1"/>
      <c r="EG104" s="1"/>
      <c r="EH104" s="1"/>
      <c r="EI104" s="1"/>
      <c r="EJ104" s="1"/>
      <c r="EK104" s="1"/>
      <c r="EL104" s="1"/>
      <c r="EM104" s="1"/>
      <c r="EN104" s="1"/>
      <c r="EO104" s="1"/>
      <c r="EP104" s="1"/>
      <c r="EQ104" s="1"/>
      <c r="ER104" s="1"/>
      <c r="ES104" s="1"/>
      <c r="ET104" s="1"/>
      <c r="EU104" s="1"/>
      <c r="EV104" s="1"/>
      <c r="EW104" s="1"/>
      <c r="EX104" s="1"/>
      <c r="EY104" s="1"/>
      <c r="EZ104" s="1"/>
      <c r="FA104" s="1"/>
      <c r="FB104" s="1"/>
      <c r="FC104" s="1"/>
      <c r="FD104" s="1"/>
      <c r="FE104" s="1"/>
      <c r="FF104" s="1"/>
      <c r="FG104" s="1"/>
      <c r="FH104" s="1"/>
      <c r="FI104" s="1"/>
      <c r="FJ104" s="1"/>
      <c r="FK104" s="1"/>
      <c r="FL104" s="1"/>
      <c r="FM104" s="1"/>
      <c r="FN104" s="1"/>
    </row>
    <row r="105" spans="1:170" ht="13.5" x14ac:dyDescent="0.3">
      <c r="A105" s="87" t="s">
        <v>26</v>
      </c>
      <c r="B105" s="88" t="s">
        <v>63</v>
      </c>
      <c r="C105" s="90" t="s">
        <v>26</v>
      </c>
      <c r="D105" s="90" t="s">
        <v>26</v>
      </c>
      <c r="E105" s="90" t="s">
        <v>26</v>
      </c>
      <c r="F105" s="90" t="s">
        <v>26</v>
      </c>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c r="BE105" s="1"/>
      <c r="BF105" s="1"/>
      <c r="BG105" s="1"/>
      <c r="BH105" s="1"/>
      <c r="BI105" s="1"/>
      <c r="BJ105" s="1"/>
      <c r="BK105" s="1"/>
      <c r="BL105" s="1"/>
      <c r="BM105" s="1"/>
      <c r="BN105" s="1"/>
      <c r="BO105" s="1"/>
      <c r="BP105" s="1"/>
      <c r="BQ105" s="1"/>
      <c r="BR105" s="1"/>
      <c r="BS105" s="1"/>
      <c r="BT105" s="1"/>
      <c r="BU105" s="1"/>
      <c r="BV105" s="1"/>
      <c r="BW105" s="1"/>
      <c r="BX105" s="1"/>
      <c r="BY105" s="1"/>
      <c r="BZ105" s="1"/>
      <c r="CA105" s="1"/>
      <c r="CB105" s="1"/>
      <c r="CC105" s="1"/>
      <c r="CD105" s="1"/>
      <c r="CE105" s="1"/>
      <c r="CF105" s="1"/>
      <c r="CG105" s="1"/>
      <c r="CH105" s="1"/>
      <c r="CI105" s="1"/>
      <c r="CJ105" s="1"/>
      <c r="CK105" s="1"/>
      <c r="CL105" s="1"/>
      <c r="CM105" s="1"/>
      <c r="CN105" s="1"/>
      <c r="CO105" s="1"/>
      <c r="CP105" s="1"/>
      <c r="CQ105" s="1"/>
      <c r="CR105" s="1"/>
      <c r="CS105" s="1"/>
      <c r="CT105" s="1"/>
      <c r="CU105" s="1"/>
      <c r="CV105" s="1"/>
      <c r="CW105" s="1"/>
      <c r="CX105" s="1"/>
      <c r="CY105" s="1"/>
      <c r="CZ105" s="1"/>
      <c r="DA105" s="1"/>
      <c r="DB105" s="1"/>
      <c r="DC105" s="1"/>
      <c r="DD105" s="1"/>
      <c r="DE105" s="1"/>
      <c r="DF105" s="1"/>
      <c r="DG105" s="1"/>
      <c r="DH105" s="1"/>
      <c r="DI105" s="1"/>
      <c r="DJ105" s="1"/>
      <c r="DK105" s="1"/>
      <c r="DL105" s="1"/>
      <c r="DM105" s="1"/>
      <c r="DN105" s="1"/>
      <c r="DO105" s="1"/>
      <c r="DP105" s="1"/>
      <c r="DQ105" s="1"/>
      <c r="DR105" s="1"/>
      <c r="DS105" s="1"/>
      <c r="DT105" s="1"/>
      <c r="DU105" s="1"/>
      <c r="DV105" s="1"/>
      <c r="DW105" s="1"/>
      <c r="DX105" s="1"/>
      <c r="DY105" s="1"/>
      <c r="DZ105" s="1"/>
      <c r="EA105" s="1"/>
      <c r="EB105" s="1"/>
      <c r="EC105" s="1"/>
      <c r="ED105" s="1"/>
      <c r="EE105" s="1"/>
      <c r="EF105" s="1"/>
      <c r="EG105" s="1"/>
      <c r="EH105" s="1"/>
      <c r="EI105" s="1"/>
      <c r="EJ105" s="1"/>
      <c r="EK105" s="1"/>
      <c r="EL105" s="1"/>
      <c r="EM105" s="1"/>
      <c r="EN105" s="1"/>
      <c r="EO105" s="1"/>
      <c r="EP105" s="1"/>
      <c r="EQ105" s="1"/>
      <c r="ER105" s="1"/>
      <c r="ES105" s="1"/>
      <c r="ET105" s="1"/>
      <c r="EU105" s="1"/>
      <c r="EV105" s="1"/>
      <c r="EW105" s="1"/>
      <c r="EX105" s="1"/>
      <c r="EY105" s="1"/>
      <c r="EZ105" s="1"/>
      <c r="FA105" s="1"/>
      <c r="FB105" s="1"/>
      <c r="FC105" s="1"/>
      <c r="FD105" s="1"/>
      <c r="FE105" s="1"/>
      <c r="FF105" s="1"/>
      <c r="FG105" s="1"/>
      <c r="FH105" s="1"/>
      <c r="FI105" s="1"/>
      <c r="FJ105" s="1"/>
      <c r="FK105" s="1"/>
      <c r="FL105" s="1"/>
      <c r="FM105" s="1"/>
      <c r="FN105" s="1"/>
    </row>
    <row r="106" spans="1:170" x14ac:dyDescent="0.3">
      <c r="A106" s="87" t="s">
        <v>26</v>
      </c>
      <c r="B106" s="83" t="s">
        <v>26</v>
      </c>
      <c r="C106" s="85" t="s">
        <v>26</v>
      </c>
      <c r="D106" s="85" t="s">
        <v>26</v>
      </c>
      <c r="E106" s="85" t="s">
        <v>26</v>
      </c>
      <c r="F106" s="85" t="s">
        <v>26</v>
      </c>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c r="BE106" s="1"/>
      <c r="BF106" s="1"/>
      <c r="BG106" s="1"/>
      <c r="BH106" s="1"/>
      <c r="BI106" s="1"/>
      <c r="BJ106" s="1"/>
      <c r="BK106" s="1"/>
      <c r="BL106" s="1"/>
      <c r="BM106" s="1"/>
      <c r="BN106" s="1"/>
      <c r="BO106" s="1"/>
      <c r="BP106" s="1"/>
      <c r="BQ106" s="1"/>
      <c r="BR106" s="1"/>
      <c r="BS106" s="1"/>
      <c r="BT106" s="1"/>
      <c r="BU106" s="1"/>
      <c r="BV106" s="1"/>
      <c r="BW106" s="1"/>
      <c r="BX106" s="1"/>
      <c r="BY106" s="1"/>
      <c r="BZ106" s="1"/>
      <c r="CA106" s="1"/>
      <c r="CB106" s="1"/>
      <c r="CC106" s="1"/>
      <c r="CD106" s="1"/>
      <c r="CE106" s="1"/>
      <c r="CF106" s="1"/>
      <c r="CG106" s="1"/>
      <c r="CH106" s="1"/>
      <c r="CI106" s="1"/>
      <c r="CJ106" s="1"/>
      <c r="CK106" s="1"/>
      <c r="CL106" s="1"/>
      <c r="CM106" s="1"/>
      <c r="CN106" s="1"/>
      <c r="CO106" s="1"/>
      <c r="CP106" s="1"/>
      <c r="CQ106" s="1"/>
      <c r="CR106" s="1"/>
      <c r="CS106" s="1"/>
      <c r="CT106" s="1"/>
      <c r="CU106" s="1"/>
      <c r="CV106" s="1"/>
      <c r="CW106" s="1"/>
      <c r="CX106" s="1"/>
      <c r="CY106" s="1"/>
      <c r="CZ106" s="1"/>
      <c r="DA106" s="1"/>
      <c r="DB106" s="1"/>
      <c r="DC106" s="1"/>
      <c r="DD106" s="1"/>
      <c r="DE106" s="1"/>
      <c r="DF106" s="1"/>
      <c r="DG106" s="1"/>
      <c r="DH106" s="1"/>
      <c r="DI106" s="1"/>
      <c r="DJ106" s="1"/>
      <c r="DK106" s="1"/>
      <c r="DL106" s="1"/>
      <c r="DM106" s="1"/>
      <c r="DN106" s="1"/>
      <c r="DO106" s="1"/>
      <c r="DP106" s="1"/>
      <c r="DQ106" s="1"/>
      <c r="DR106" s="1"/>
      <c r="DS106" s="1"/>
      <c r="DT106" s="1"/>
      <c r="DU106" s="1"/>
      <c r="DV106" s="1"/>
      <c r="DW106" s="1"/>
      <c r="DX106" s="1"/>
      <c r="DY106" s="1"/>
      <c r="DZ106" s="1"/>
      <c r="EA106" s="1"/>
      <c r="EB106" s="1"/>
      <c r="EC106" s="1"/>
      <c r="ED106" s="1"/>
      <c r="EE106" s="1"/>
      <c r="EF106" s="1"/>
      <c r="EG106" s="1"/>
      <c r="EH106" s="1"/>
      <c r="EI106" s="1"/>
      <c r="EJ106" s="1"/>
      <c r="EK106" s="1"/>
      <c r="EL106" s="1"/>
      <c r="EM106" s="1"/>
      <c r="EN106" s="1"/>
      <c r="EO106" s="1"/>
      <c r="EP106" s="1"/>
      <c r="EQ106" s="1"/>
      <c r="ER106" s="1"/>
      <c r="ES106" s="1"/>
      <c r="ET106" s="1"/>
      <c r="EU106" s="1"/>
      <c r="EV106" s="1"/>
      <c r="EW106" s="1"/>
      <c r="EX106" s="1"/>
      <c r="EY106" s="1"/>
      <c r="EZ106" s="1"/>
      <c r="FA106" s="1"/>
      <c r="FB106" s="1"/>
      <c r="FC106" s="1"/>
      <c r="FD106" s="1"/>
      <c r="FE106" s="1"/>
      <c r="FF106" s="1"/>
      <c r="FG106" s="1"/>
      <c r="FH106" s="1"/>
      <c r="FI106" s="1"/>
      <c r="FJ106" s="1"/>
      <c r="FK106" s="1"/>
      <c r="FL106" s="1"/>
      <c r="FM106" s="1"/>
      <c r="FN106" s="1"/>
    </row>
    <row r="107" spans="1:170" x14ac:dyDescent="0.3">
      <c r="A107" s="60">
        <f>A104+0.01</f>
        <v>5.2199999999999953</v>
      </c>
      <c r="B107" s="85" t="s">
        <v>64</v>
      </c>
      <c r="C107" s="85" t="s">
        <v>60</v>
      </c>
      <c r="D107" s="85">
        <v>17</v>
      </c>
      <c r="E107" s="85"/>
      <c r="F107" s="59"/>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c r="BE107" s="1"/>
      <c r="BF107" s="1"/>
      <c r="BG107" s="1"/>
      <c r="BH107" s="1"/>
      <c r="BI107" s="1"/>
      <c r="BJ107" s="1"/>
      <c r="BK107" s="1"/>
      <c r="BL107" s="1"/>
      <c r="BM107" s="1"/>
      <c r="BN107" s="1"/>
      <c r="BO107" s="1"/>
      <c r="BP107" s="1"/>
      <c r="BQ107" s="1"/>
      <c r="BR107" s="1"/>
      <c r="BS107" s="1"/>
      <c r="BT107" s="1"/>
      <c r="BU107" s="1"/>
      <c r="BV107" s="1"/>
      <c r="BW107" s="1"/>
      <c r="BX107" s="1"/>
      <c r="BY107" s="1"/>
      <c r="BZ107" s="1"/>
      <c r="CA107" s="1"/>
      <c r="CB107" s="1"/>
      <c r="CC107" s="1"/>
      <c r="CD107" s="1"/>
      <c r="CE107" s="1"/>
      <c r="CF107" s="1"/>
      <c r="CG107" s="1"/>
      <c r="CH107" s="1"/>
      <c r="CI107" s="1"/>
      <c r="CJ107" s="1"/>
      <c r="CK107" s="1"/>
      <c r="CL107" s="1"/>
      <c r="CM107" s="1"/>
      <c r="CN107" s="1"/>
      <c r="CO107" s="1"/>
      <c r="CP107" s="1"/>
      <c r="CQ107" s="1"/>
      <c r="CR107" s="1"/>
      <c r="CS107" s="1"/>
      <c r="CT107" s="1"/>
      <c r="CU107" s="1"/>
      <c r="CV107" s="1"/>
      <c r="CW107" s="1"/>
      <c r="CX107" s="1"/>
      <c r="CY107" s="1"/>
      <c r="CZ107" s="1"/>
      <c r="DA107" s="1"/>
      <c r="DB107" s="1"/>
      <c r="DC107" s="1"/>
      <c r="DD107" s="1"/>
      <c r="DE107" s="1"/>
      <c r="DF107" s="1"/>
      <c r="DG107" s="1"/>
      <c r="DH107" s="1"/>
      <c r="DI107" s="1"/>
      <c r="DJ107" s="1"/>
      <c r="DK107" s="1"/>
      <c r="DL107" s="1"/>
      <c r="DM107" s="1"/>
      <c r="DN107" s="1"/>
      <c r="DO107" s="1"/>
      <c r="DP107" s="1"/>
      <c r="DQ107" s="1"/>
      <c r="DR107" s="1"/>
      <c r="DS107" s="1"/>
      <c r="DT107" s="1"/>
      <c r="DU107" s="1"/>
      <c r="DV107" s="1"/>
      <c r="DW107" s="1"/>
      <c r="DX107" s="1"/>
      <c r="DY107" s="1"/>
      <c r="DZ107" s="1"/>
      <c r="EA107" s="1"/>
      <c r="EB107" s="1"/>
      <c r="EC107" s="1"/>
      <c r="ED107" s="1"/>
      <c r="EE107" s="1"/>
      <c r="EF107" s="1"/>
      <c r="EG107" s="1"/>
      <c r="EH107" s="1"/>
      <c r="EI107" s="1"/>
      <c r="EJ107" s="1"/>
      <c r="EK107" s="1"/>
      <c r="EL107" s="1"/>
      <c r="EM107" s="1"/>
      <c r="EN107" s="1"/>
      <c r="EO107" s="1"/>
      <c r="EP107" s="1"/>
      <c r="EQ107" s="1"/>
      <c r="ER107" s="1"/>
      <c r="ES107" s="1"/>
      <c r="ET107" s="1"/>
      <c r="EU107" s="1"/>
      <c r="EV107" s="1"/>
      <c r="EW107" s="1"/>
      <c r="EX107" s="1"/>
      <c r="EY107" s="1"/>
      <c r="EZ107" s="1"/>
      <c r="FA107" s="1"/>
      <c r="FB107" s="1"/>
      <c r="FC107" s="1"/>
      <c r="FD107" s="1"/>
      <c r="FE107" s="1"/>
      <c r="FF107" s="1"/>
      <c r="FG107" s="1"/>
      <c r="FH107" s="1"/>
      <c r="FI107" s="1"/>
      <c r="FJ107" s="1"/>
      <c r="FK107" s="1"/>
      <c r="FL107" s="1"/>
      <c r="FM107" s="1"/>
      <c r="FN107" s="1"/>
    </row>
    <row r="108" spans="1:170" ht="15.5" x14ac:dyDescent="0.3">
      <c r="A108" s="102" t="s">
        <v>26</v>
      </c>
      <c r="B108" s="103" t="s">
        <v>26</v>
      </c>
      <c r="C108" s="103" t="s">
        <v>26</v>
      </c>
      <c r="D108" s="103" t="s">
        <v>26</v>
      </c>
      <c r="E108" s="103" t="s">
        <v>26</v>
      </c>
      <c r="F108" s="103" t="s">
        <v>26</v>
      </c>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c r="BE108" s="1"/>
      <c r="BF108" s="1"/>
      <c r="BG108" s="1"/>
      <c r="BH108" s="1"/>
      <c r="BI108" s="1"/>
      <c r="BJ108" s="1"/>
      <c r="BK108" s="1"/>
      <c r="BL108" s="1"/>
      <c r="BM108" s="1"/>
      <c r="BN108" s="1"/>
      <c r="BO108" s="1"/>
      <c r="BP108" s="1"/>
      <c r="BQ108" s="1"/>
      <c r="BR108" s="1"/>
      <c r="BS108" s="1"/>
      <c r="BT108" s="1"/>
      <c r="BU108" s="1"/>
      <c r="BV108" s="1"/>
      <c r="BW108" s="1"/>
      <c r="BX108" s="1"/>
      <c r="BY108" s="1"/>
      <c r="BZ108" s="1"/>
      <c r="CA108" s="1"/>
      <c r="CB108" s="1"/>
      <c r="CC108" s="1"/>
      <c r="CD108" s="1"/>
      <c r="CE108" s="1"/>
      <c r="CF108" s="1"/>
      <c r="CG108" s="1"/>
      <c r="CH108" s="1"/>
      <c r="CI108" s="1"/>
      <c r="CJ108" s="1"/>
      <c r="CK108" s="1"/>
      <c r="CL108" s="1"/>
      <c r="CM108" s="1"/>
      <c r="CN108" s="1"/>
      <c r="CO108" s="1"/>
      <c r="CP108" s="1"/>
      <c r="CQ108" s="1"/>
      <c r="CR108" s="1"/>
      <c r="CS108" s="1"/>
      <c r="CT108" s="1"/>
      <c r="CU108" s="1"/>
      <c r="CV108" s="1"/>
      <c r="CW108" s="1"/>
      <c r="CX108" s="1"/>
      <c r="CY108" s="1"/>
      <c r="CZ108" s="1"/>
      <c r="DA108" s="1"/>
      <c r="DB108" s="1"/>
      <c r="DC108" s="1"/>
      <c r="DD108" s="1"/>
      <c r="DE108" s="1"/>
      <c r="DF108" s="1"/>
      <c r="DG108" s="1"/>
      <c r="DH108" s="1"/>
      <c r="DI108" s="1"/>
      <c r="DJ108" s="1"/>
      <c r="DK108" s="1"/>
      <c r="DL108" s="1"/>
      <c r="DM108" s="1"/>
      <c r="DN108" s="1"/>
      <c r="DO108" s="1"/>
      <c r="DP108" s="1"/>
      <c r="DQ108" s="1"/>
      <c r="DR108" s="1"/>
      <c r="DS108" s="1"/>
      <c r="DT108" s="1"/>
      <c r="DU108" s="1"/>
      <c r="DV108" s="1"/>
      <c r="DW108" s="1"/>
      <c r="DX108" s="1"/>
      <c r="DY108" s="1"/>
      <c r="DZ108" s="1"/>
      <c r="EA108" s="1"/>
      <c r="EB108" s="1"/>
      <c r="EC108" s="1"/>
      <c r="ED108" s="1"/>
      <c r="EE108" s="1"/>
      <c r="EF108" s="1"/>
      <c r="EG108" s="1"/>
      <c r="EH108" s="1"/>
      <c r="EI108" s="1"/>
      <c r="EJ108" s="1"/>
      <c r="EK108" s="1"/>
      <c r="EL108" s="1"/>
      <c r="EM108" s="1"/>
      <c r="EN108" s="1"/>
      <c r="EO108" s="1"/>
      <c r="EP108" s="1"/>
      <c r="EQ108" s="1"/>
      <c r="ER108" s="1"/>
      <c r="ES108" s="1"/>
      <c r="ET108" s="1"/>
      <c r="EU108" s="1"/>
      <c r="EV108" s="1"/>
      <c r="EW108" s="1"/>
      <c r="EX108" s="1"/>
      <c r="EY108" s="1"/>
      <c r="EZ108" s="1"/>
      <c r="FA108" s="1"/>
      <c r="FB108" s="1"/>
      <c r="FC108" s="1"/>
      <c r="FD108" s="1"/>
      <c r="FE108" s="1"/>
      <c r="FF108" s="1"/>
      <c r="FG108" s="1"/>
      <c r="FH108" s="1"/>
      <c r="FI108" s="1"/>
      <c r="FJ108" s="1"/>
      <c r="FK108" s="1"/>
      <c r="FL108" s="1"/>
      <c r="FM108" s="1"/>
      <c r="FN108" s="1"/>
    </row>
    <row r="109" spans="1:170" ht="15.5" x14ac:dyDescent="0.3">
      <c r="A109" s="104" t="s">
        <v>26</v>
      </c>
      <c r="B109" s="105" t="s">
        <v>10</v>
      </c>
      <c r="C109" s="106" t="s">
        <v>26</v>
      </c>
      <c r="D109" s="106" t="s">
        <v>26</v>
      </c>
      <c r="E109" s="106" t="s">
        <v>26</v>
      </c>
      <c r="F109" s="39"/>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c r="BE109" s="1"/>
      <c r="BF109" s="1"/>
      <c r="BG109" s="1"/>
      <c r="BH109" s="1"/>
      <c r="BI109" s="1"/>
      <c r="BJ109" s="1"/>
      <c r="BK109" s="1"/>
      <c r="BL109" s="1"/>
      <c r="BM109" s="1"/>
      <c r="BN109" s="1"/>
      <c r="BO109" s="1"/>
      <c r="BP109" s="1"/>
      <c r="BQ109" s="1"/>
      <c r="BR109" s="1"/>
      <c r="BS109" s="1"/>
      <c r="BT109" s="1"/>
      <c r="BU109" s="1"/>
      <c r="BV109" s="1"/>
      <c r="BW109" s="1"/>
      <c r="BX109" s="1"/>
      <c r="BY109" s="1"/>
      <c r="BZ109" s="1"/>
      <c r="CA109" s="1"/>
      <c r="CB109" s="1"/>
      <c r="CC109" s="1"/>
      <c r="CD109" s="1"/>
      <c r="CE109" s="1"/>
      <c r="CF109" s="1"/>
      <c r="CG109" s="1"/>
      <c r="CH109" s="1"/>
      <c r="CI109" s="1"/>
      <c r="CJ109" s="1"/>
      <c r="CK109" s="1"/>
      <c r="CL109" s="1"/>
      <c r="CM109" s="1"/>
      <c r="CN109" s="1"/>
      <c r="CO109" s="1"/>
      <c r="CP109" s="1"/>
      <c r="CQ109" s="1"/>
      <c r="CR109" s="1"/>
      <c r="CS109" s="1"/>
      <c r="CT109" s="1"/>
      <c r="CU109" s="1"/>
      <c r="CV109" s="1"/>
      <c r="CW109" s="1"/>
      <c r="CX109" s="1"/>
      <c r="CY109" s="1"/>
      <c r="CZ109" s="1"/>
      <c r="DA109" s="1"/>
      <c r="DB109" s="1"/>
      <c r="DC109" s="1"/>
      <c r="DD109" s="1"/>
      <c r="DE109" s="1"/>
      <c r="DF109" s="1"/>
      <c r="DG109" s="1"/>
      <c r="DH109" s="1"/>
      <c r="DI109" s="1"/>
      <c r="DJ109" s="1"/>
      <c r="DK109" s="1"/>
      <c r="DL109" s="1"/>
      <c r="DM109" s="1"/>
      <c r="DN109" s="1"/>
      <c r="DO109" s="1"/>
      <c r="DP109" s="1"/>
      <c r="DQ109" s="1"/>
      <c r="DR109" s="1"/>
      <c r="DS109" s="1"/>
      <c r="DT109" s="1"/>
      <c r="DU109" s="1"/>
      <c r="DV109" s="1"/>
      <c r="DW109" s="1"/>
      <c r="DX109" s="1"/>
      <c r="DY109" s="1"/>
      <c r="DZ109" s="1"/>
      <c r="EA109" s="1"/>
      <c r="EB109" s="1"/>
      <c r="EC109" s="1"/>
      <c r="ED109" s="1"/>
      <c r="EE109" s="1"/>
      <c r="EF109" s="1"/>
      <c r="EG109" s="1"/>
      <c r="EH109" s="1"/>
      <c r="EI109" s="1"/>
      <c r="EJ109" s="1"/>
      <c r="EK109" s="1"/>
      <c r="EL109" s="1"/>
      <c r="EM109" s="1"/>
      <c r="EN109" s="1"/>
      <c r="EO109" s="1"/>
      <c r="EP109" s="1"/>
      <c r="EQ109" s="1"/>
      <c r="ER109" s="1"/>
      <c r="ES109" s="1"/>
      <c r="ET109" s="1"/>
      <c r="EU109" s="1"/>
      <c r="EV109" s="1"/>
      <c r="EW109" s="1"/>
      <c r="EX109" s="1"/>
      <c r="EY109" s="1"/>
      <c r="EZ109" s="1"/>
      <c r="FA109" s="1"/>
      <c r="FB109" s="1"/>
      <c r="FC109" s="1"/>
      <c r="FD109" s="1"/>
      <c r="FE109" s="1"/>
      <c r="FF109" s="1"/>
      <c r="FG109" s="1"/>
      <c r="FH109" s="1"/>
      <c r="FI109" s="1"/>
      <c r="FJ109" s="1"/>
      <c r="FK109" s="1"/>
      <c r="FL109" s="1"/>
      <c r="FM109" s="1"/>
      <c r="FN109" s="1"/>
    </row>
    <row r="110" spans="1:170" x14ac:dyDescent="0.3">
      <c r="A110" s="107"/>
      <c r="B110" s="108"/>
      <c r="C110" s="108"/>
      <c r="D110" s="108"/>
      <c r="E110" s="108"/>
      <c r="F110" s="109"/>
    </row>
    <row r="111" spans="1:170" x14ac:dyDescent="0.3">
      <c r="A111" s="110" t="s">
        <v>26</v>
      </c>
      <c r="B111" s="111" t="s">
        <v>65</v>
      </c>
      <c r="C111" s="112" t="s">
        <v>26</v>
      </c>
      <c r="D111" s="112" t="s">
        <v>26</v>
      </c>
      <c r="E111" s="112" t="s">
        <v>26</v>
      </c>
      <c r="F111" s="113" t="s">
        <v>26</v>
      </c>
    </row>
    <row r="112" spans="1:170" x14ac:dyDescent="0.3">
      <c r="A112" s="107"/>
      <c r="B112" s="108"/>
      <c r="C112" s="108"/>
      <c r="D112" s="108"/>
      <c r="E112" s="108"/>
      <c r="F112" s="109"/>
    </row>
    <row r="113" spans="1:6" x14ac:dyDescent="0.3">
      <c r="A113" s="114">
        <v>1</v>
      </c>
      <c r="B113" s="90" t="str">
        <f>B4</f>
        <v>PRELIMINARIES AND GENERAL ITEMS</v>
      </c>
      <c r="C113" s="108" t="s">
        <v>26</v>
      </c>
      <c r="D113" s="108" t="s">
        <v>26</v>
      </c>
      <c r="E113" s="108" t="s">
        <v>26</v>
      </c>
      <c r="F113" s="115"/>
    </row>
    <row r="114" spans="1:6" x14ac:dyDescent="0.3">
      <c r="A114" s="107" t="s">
        <v>26</v>
      </c>
      <c r="B114" s="108" t="s">
        <v>26</v>
      </c>
      <c r="C114" s="108" t="s">
        <v>26</v>
      </c>
      <c r="D114" s="108" t="s">
        <v>26</v>
      </c>
      <c r="E114" s="108" t="s">
        <v>26</v>
      </c>
      <c r="F114" s="109" t="s">
        <v>26</v>
      </c>
    </row>
    <row r="115" spans="1:6" ht="25" customHeight="1" x14ac:dyDescent="0.3">
      <c r="A115" s="114">
        <f>A113+1</f>
        <v>2</v>
      </c>
      <c r="B115" s="108" t="str">
        <f>B12</f>
        <v>SUPPLY AND INSTALLATION OF SOLAR PV SYSTEM</v>
      </c>
      <c r="C115" s="108" t="s">
        <v>26</v>
      </c>
      <c r="D115" s="108" t="s">
        <v>26</v>
      </c>
      <c r="E115" s="108" t="s">
        <v>26</v>
      </c>
      <c r="F115" s="115"/>
    </row>
    <row r="116" spans="1:6" x14ac:dyDescent="0.3">
      <c r="A116" s="107" t="s">
        <v>26</v>
      </c>
      <c r="B116" s="108" t="s">
        <v>26</v>
      </c>
      <c r="C116" s="108" t="s">
        <v>26</v>
      </c>
      <c r="D116" s="108" t="s">
        <v>26</v>
      </c>
      <c r="E116" s="108" t="s">
        <v>26</v>
      </c>
      <c r="F116" s="109" t="s">
        <v>26</v>
      </c>
    </row>
    <row r="117" spans="1:6" ht="26" x14ac:dyDescent="0.3">
      <c r="A117" s="114">
        <f>A115+1</f>
        <v>3</v>
      </c>
      <c r="B117" s="108" t="str">
        <f>B28</f>
        <v>OPERATIONALIZATION OF THE PIPELINE</v>
      </c>
      <c r="C117" s="108" t="s">
        <v>26</v>
      </c>
      <c r="D117" s="108" t="s">
        <v>26</v>
      </c>
      <c r="E117" s="108" t="s">
        <v>26</v>
      </c>
      <c r="F117" s="115"/>
    </row>
    <row r="118" spans="1:6" x14ac:dyDescent="0.3">
      <c r="A118" s="107" t="s">
        <v>26</v>
      </c>
      <c r="B118" s="108" t="s">
        <v>26</v>
      </c>
      <c r="C118" s="108" t="s">
        <v>26</v>
      </c>
      <c r="D118" s="108" t="s">
        <v>26</v>
      </c>
      <c r="E118" s="108" t="s">
        <v>26</v>
      </c>
      <c r="F118" s="109" t="s">
        <v>26</v>
      </c>
    </row>
    <row r="119" spans="1:6" x14ac:dyDescent="0.3">
      <c r="A119" s="114">
        <f>A117+1</f>
        <v>4</v>
      </c>
      <c r="B119" s="108" t="str">
        <f>B34</f>
        <v>CHLORINE DOSING UNIT</v>
      </c>
      <c r="C119" s="108" t="s">
        <v>26</v>
      </c>
      <c r="D119" s="108" t="s">
        <v>26</v>
      </c>
      <c r="E119" s="108" t="s">
        <v>26</v>
      </c>
      <c r="F119" s="115"/>
    </row>
    <row r="120" spans="1:6" x14ac:dyDescent="0.3">
      <c r="A120" s="107" t="s">
        <v>26</v>
      </c>
      <c r="B120" s="108" t="s">
        <v>26</v>
      </c>
      <c r="C120" s="108" t="s">
        <v>26</v>
      </c>
      <c r="D120" s="108" t="s">
        <v>26</v>
      </c>
      <c r="E120" s="108" t="s">
        <v>26</v>
      </c>
      <c r="F120" s="109" t="s">
        <v>26</v>
      </c>
    </row>
    <row r="121" spans="1:6" x14ac:dyDescent="0.3">
      <c r="A121" s="114">
        <f>A119+1</f>
        <v>5</v>
      </c>
      <c r="B121" s="108" t="str">
        <f>B40</f>
        <v>FENCING</v>
      </c>
      <c r="C121" s="108" t="s">
        <v>26</v>
      </c>
      <c r="D121" s="108" t="s">
        <v>26</v>
      </c>
      <c r="E121" s="108" t="s">
        <v>26</v>
      </c>
      <c r="F121" s="115"/>
    </row>
    <row r="122" spans="1:6" x14ac:dyDescent="0.3">
      <c r="A122" s="116" t="s">
        <v>26</v>
      </c>
      <c r="B122" s="117" t="s">
        <v>26</v>
      </c>
      <c r="C122" s="117" t="s">
        <v>26</v>
      </c>
      <c r="D122" s="117" t="s">
        <v>26</v>
      </c>
      <c r="E122" s="117" t="s">
        <v>26</v>
      </c>
      <c r="F122" s="118" t="s">
        <v>26</v>
      </c>
    </row>
    <row r="123" spans="1:6" x14ac:dyDescent="0.3">
      <c r="A123" s="119" t="s">
        <v>26</v>
      </c>
      <c r="B123" s="120" t="s">
        <v>66</v>
      </c>
      <c r="C123" s="121" t="s">
        <v>26</v>
      </c>
      <c r="D123" s="121" t="s">
        <v>26</v>
      </c>
      <c r="E123" s="121" t="s">
        <v>26</v>
      </c>
      <c r="F123" s="122"/>
    </row>
  </sheetData>
  <mergeCells count="6">
    <mergeCell ref="A1:F1"/>
    <mergeCell ref="B4:F4"/>
    <mergeCell ref="B12:F12"/>
    <mergeCell ref="B28:F28"/>
    <mergeCell ref="B40:F40"/>
    <mergeCell ref="A2:F2"/>
  </mergeCells>
  <pageMargins left="0.7" right="0.7" top="0.75" bottom="0.75" header="0.3" footer="0.3"/>
  <pageSetup scale="90" orientation="portrait" r:id="rId1"/>
  <headerFooter>
    <oddFooter>&amp;CPage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LOPEROT</vt:lpstr>
      <vt:lpstr>LOPEROT!Print_Area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BOQ for Sirinyo.xlsx</dc:title>
  <dc:subject/>
  <dc:creator>CIVIL</dc:creator>
  <cp:keywords/>
  <dc:description/>
  <cp:lastModifiedBy>Hassan Aden</cp:lastModifiedBy>
  <cp:revision/>
  <dcterms:created xsi:type="dcterms:W3CDTF">2021-07-02T09:18:00Z</dcterms:created>
  <dcterms:modified xsi:type="dcterms:W3CDTF">2025-03-28T15:13:08Z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E0D351A3CF114352B8CA38E5FB678508_13</vt:lpwstr>
  </property>
  <property fmtid="{D5CDD505-2E9C-101B-9397-08002B2CF9AE}" pid="3" name="KSOProductBuildVer">
    <vt:lpwstr>1033-12.2.0.20326</vt:lpwstr>
  </property>
</Properties>
</file>